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\Desktop\web pracovni soubory\"/>
    </mc:Choice>
  </mc:AlternateContent>
  <bookViews>
    <workbookView xWindow="0" yWindow="0" windowWidth="20490" windowHeight="775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P8" i="1"/>
  <c r="O8" i="1"/>
  <c r="N8" i="1"/>
  <c r="M8" i="1"/>
  <c r="L8" i="1"/>
  <c r="K8" i="1"/>
  <c r="J8" i="1"/>
  <c r="I8" i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P6" i="1"/>
  <c r="O6" i="1"/>
  <c r="N6" i="1"/>
  <c r="M6" i="1"/>
  <c r="L6" i="1"/>
  <c r="K6" i="1"/>
  <c r="J6" i="1"/>
  <c r="I6" i="1"/>
  <c r="H6" i="1"/>
  <c r="G6" i="1"/>
  <c r="F6" i="1"/>
  <c r="E6" i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P4" i="1"/>
  <c r="O4" i="1"/>
  <c r="N4" i="1"/>
  <c r="M4" i="1"/>
  <c r="L4" i="1"/>
  <c r="K4" i="1"/>
  <c r="J4" i="1"/>
  <c r="I4" i="1"/>
  <c r="H4" i="1"/>
  <c r="G4" i="1"/>
  <c r="F4" i="1"/>
  <c r="E4" i="1"/>
  <c r="D4" i="1"/>
  <c r="P3" i="1"/>
  <c r="O3" i="1"/>
  <c r="N3" i="1"/>
  <c r="M3" i="1"/>
  <c r="L3" i="1"/>
  <c r="K3" i="1"/>
  <c r="J3" i="1"/>
  <c r="I3" i="1"/>
  <c r="H3" i="1"/>
  <c r="G3" i="1"/>
  <c r="F3" i="1"/>
  <c r="E3" i="1"/>
  <c r="D3" i="1"/>
  <c r="P2" i="1"/>
  <c r="O2" i="1"/>
  <c r="N2" i="1"/>
  <c r="M2" i="1"/>
  <c r="L2" i="1"/>
  <c r="K2" i="1"/>
  <c r="J2" i="1"/>
  <c r="I2" i="1"/>
  <c r="H2" i="1"/>
  <c r="G2" i="1"/>
  <c r="F2" i="1"/>
  <c r="E2" i="1"/>
  <c r="D2" i="1"/>
  <c r="O1" i="1"/>
  <c r="M1" i="1"/>
  <c r="L1" i="1"/>
  <c r="J1" i="1"/>
  <c r="I1" i="1"/>
  <c r="H1" i="1"/>
  <c r="G1" i="1"/>
  <c r="F1" i="1"/>
  <c r="E1" i="1"/>
  <c r="D1" i="1"/>
  <c r="C2" i="1" l="1"/>
  <c r="C3" i="1"/>
  <c r="C4" i="1"/>
  <c r="C5" i="1"/>
  <c r="A10" i="1" s="1"/>
  <c r="C6" i="1"/>
  <c r="C27" i="1"/>
  <c r="C31" i="1"/>
  <c r="C33" i="1"/>
  <c r="A33" i="1" s="1"/>
  <c r="C37" i="1"/>
  <c r="C20" i="1"/>
  <c r="C24" i="1"/>
  <c r="C15" i="1"/>
  <c r="A15" i="1" s="1"/>
  <c r="C19" i="1"/>
  <c r="C10" i="1"/>
  <c r="C14" i="1"/>
  <c r="C18" i="1"/>
  <c r="C22" i="1"/>
  <c r="C26" i="1"/>
  <c r="C30" i="1"/>
  <c r="C34" i="1"/>
  <c r="A34" i="1" s="1"/>
  <c r="C8" i="1"/>
  <c r="C12" i="1"/>
  <c r="C16" i="1"/>
  <c r="C9" i="1"/>
  <c r="A2" i="1" s="1"/>
  <c r="C13" i="1"/>
  <c r="C17" i="1"/>
  <c r="C21" i="1"/>
  <c r="C25" i="1"/>
  <c r="A25" i="1" s="1"/>
  <c r="C29" i="1"/>
  <c r="C35" i="1"/>
  <c r="C28" i="1"/>
  <c r="C32" i="1"/>
  <c r="A32" i="1" s="1"/>
  <c r="C36" i="1"/>
  <c r="C7" i="1"/>
  <c r="C11" i="1"/>
  <c r="C23" i="1"/>
  <c r="A23" i="1" s="1"/>
  <c r="A26" i="1"/>
  <c r="A35" i="1"/>
  <c r="A11" i="1"/>
  <c r="A19" i="1"/>
  <c r="A27" i="1"/>
  <c r="A28" i="1"/>
  <c r="A16" i="1" l="1"/>
  <c r="A14" i="1"/>
  <c r="A18" i="1"/>
  <c r="A12" i="1"/>
  <c r="A17" i="1"/>
  <c r="A9" i="1"/>
  <c r="A24" i="1"/>
  <c r="A36" i="1"/>
  <c r="A31" i="1"/>
  <c r="A22" i="1"/>
  <c r="A29" i="1"/>
  <c r="A21" i="1"/>
  <c r="A13" i="1"/>
  <c r="A37" i="1"/>
  <c r="A30" i="1"/>
  <c r="A20" i="1"/>
</calcChain>
</file>

<file path=xl/sharedStrings.xml><?xml version="1.0" encoding="utf-8"?>
<sst xmlns="http://schemas.openxmlformats.org/spreadsheetml/2006/main" count="48" uniqueCount="45">
  <si>
    <t>Soucet</t>
  </si>
  <si>
    <t>Pardubice</t>
  </si>
  <si>
    <t>Deskohrani</t>
  </si>
  <si>
    <t>Ostrava 2</t>
  </si>
  <si>
    <t>Lukas Podpera</t>
  </si>
  <si>
    <t>2-3</t>
  </si>
  <si>
    <t>Pavol Lisy</t>
  </si>
  <si>
    <t>Jan Prokop</t>
  </si>
  <si>
    <t>4-5</t>
  </si>
  <si>
    <t>Petr Cipra</t>
  </si>
  <si>
    <t>Ondrej Silt</t>
  </si>
  <si>
    <t>6-7</t>
  </si>
  <si>
    <t>Ondrej Kachyna</t>
  </si>
  <si>
    <t>Jan Simara</t>
  </si>
  <si>
    <t>Ondrej Kruml</t>
  </si>
  <si>
    <t>Jan Hora</t>
  </si>
  <si>
    <t>Martin Jurek</t>
  </si>
  <si>
    <t>Michal Timko</t>
  </si>
  <si>
    <t>Ivan Kostka</t>
  </si>
  <si>
    <t>Petr Kouba</t>
  </si>
  <si>
    <t>Bronislav Snidal</t>
  </si>
  <si>
    <t>Radek Nechanicky</t>
  </si>
  <si>
    <t>Vladimir Danek</t>
  </si>
  <si>
    <t>Tadeas Berkman</t>
  </si>
  <si>
    <t>Samuel Havelka</t>
  </si>
  <si>
    <t>Simon Zeckarias</t>
  </si>
  <si>
    <t>Jiri Georgiev</t>
  </si>
  <si>
    <t>Jan Vrablik</t>
  </si>
  <si>
    <t>Michal Zubalik</t>
  </si>
  <si>
    <t>Kamila Samajova</t>
  </si>
  <si>
    <t>Vit Brunner</t>
  </si>
  <si>
    <t>Jana Hricova</t>
  </si>
  <si>
    <t>Adriana Tomsu</t>
  </si>
  <si>
    <t>Tomas Lechovsky</t>
  </si>
  <si>
    <t>Stepan Hrbek</t>
  </si>
  <si>
    <t>Ondrej Dlouhy</t>
  </si>
  <si>
    <t>Michal Nemcok</t>
  </si>
  <si>
    <t>Tomas Kozelek</t>
  </si>
  <si>
    <t>Tereza Chladkova</t>
  </si>
  <si>
    <t>Jindrich Dvoracek</t>
  </si>
  <si>
    <t>Vojtech Tomek</t>
  </si>
  <si>
    <t>Vilem Ries</t>
  </si>
  <si>
    <t>Jan Brinda</t>
  </si>
  <si>
    <t>Pořadí</t>
  </si>
  <si>
    <t>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</si>
</sst>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textRotation="255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-%20G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Out"/>
      <sheetName val="Teams"/>
      <sheetName val="Individ"/>
      <sheetName val="C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PASTE"/>
      <sheetName val="TeamOver"/>
      <sheetName val="BS"/>
    </sheetNames>
    <sheetDataSet>
      <sheetData sheetId="0"/>
      <sheetData sheetId="1"/>
      <sheetData sheetId="2"/>
      <sheetData sheetId="3"/>
      <sheetData sheetId="4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Martin Jurek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Ondrej Kachyna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3</v>
          </cell>
          <cell r="K3">
            <v>1</v>
          </cell>
          <cell r="L3">
            <v>5.5</v>
          </cell>
          <cell r="M3">
            <v>4</v>
          </cell>
          <cell r="N3">
            <v>6</v>
          </cell>
        </row>
        <row r="4">
          <cell r="A4" t="str">
            <v>Tadeas Berkman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4</v>
          </cell>
          <cell r="M4">
            <v>4</v>
          </cell>
          <cell r="N4">
            <v>4</v>
          </cell>
        </row>
        <row r="5">
          <cell r="A5" t="str">
            <v>Michal Timko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</row>
        <row r="6">
          <cell r="A6" t="str">
            <v>Ondrej Dlouhy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3</v>
          </cell>
          <cell r="M6">
            <v>3</v>
          </cell>
          <cell r="N6">
            <v>2</v>
          </cell>
        </row>
        <row r="7">
          <cell r="A7" t="str">
            <v>Simon Zeckarias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4</v>
          </cell>
          <cell r="M7">
            <v>3</v>
          </cell>
          <cell r="N7">
            <v>1</v>
          </cell>
        </row>
        <row r="8">
          <cell r="A8" t="str">
            <v>Jana Hricova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3</v>
          </cell>
          <cell r="M8">
            <v>3</v>
          </cell>
        </row>
        <row r="9">
          <cell r="A9" t="str">
            <v>Dusan Jansky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5</v>
          </cell>
          <cell r="K9">
            <v>1</v>
          </cell>
          <cell r="L9">
            <v>6</v>
          </cell>
          <cell r="M9">
            <v>6</v>
          </cell>
        </row>
        <row r="10">
          <cell r="A10" t="str">
            <v>Jaromir Sir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2</v>
          </cell>
          <cell r="M10">
            <v>2</v>
          </cell>
        </row>
        <row r="11">
          <cell r="A11" t="str">
            <v>Stepan Hrbek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</row>
        <row r="12">
          <cell r="A12" t="str">
            <v>Jan Vrablik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</row>
        <row r="13">
          <cell r="A13" t="str">
            <v>Vojtech Vasa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</row>
        <row r="14">
          <cell r="A14" t="str">
            <v>Dita Vasova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</row>
        <row r="15">
          <cell r="A15" t="str">
            <v>Josefa Kubitova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2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Daniel Maslo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4</v>
          </cell>
          <cell r="M16">
            <v>4</v>
          </cell>
        </row>
        <row r="17">
          <cell r="A17" t="str">
            <v>Milos Podpera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2</v>
          </cell>
          <cell r="M17">
            <v>2</v>
          </cell>
        </row>
        <row r="18">
          <cell r="A18" t="str">
            <v>Oleh Krotovych</v>
          </cell>
          <cell r="B18">
            <v>0.5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</v>
          </cell>
          <cell r="K18">
            <v>1</v>
          </cell>
          <cell r="L18">
            <v>3.5</v>
          </cell>
          <cell r="M18">
            <v>6</v>
          </cell>
        </row>
        <row r="19">
          <cell r="A19" t="str">
            <v>David Zacek</v>
          </cell>
          <cell r="B19">
            <v>0.5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2.5</v>
          </cell>
          <cell r="M19">
            <v>4</v>
          </cell>
        </row>
        <row r="20">
          <cell r="A20" t="str">
            <v>Petr Kratochvil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  <cell r="M20">
            <v>2</v>
          </cell>
        </row>
        <row r="21">
          <cell r="A21" t="str">
            <v>Mikulas Kubita</v>
          </cell>
          <cell r="B21">
            <v>0.5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1</v>
          </cell>
          <cell r="L21">
            <v>2</v>
          </cell>
          <cell r="M21">
            <v>3</v>
          </cell>
        </row>
        <row r="22">
          <cell r="A22" t="str">
            <v>Petr Cafourek</v>
          </cell>
          <cell r="B22">
            <v>0.5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2.5</v>
          </cell>
          <cell r="M22">
            <v>4</v>
          </cell>
        </row>
        <row r="23">
          <cell r="A23" t="str">
            <v>Ondrej Broz</v>
          </cell>
          <cell r="B23">
            <v>0.5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</v>
          </cell>
          <cell r="K23">
            <v>1</v>
          </cell>
          <cell r="L23">
            <v>3</v>
          </cell>
          <cell r="M23">
            <v>5</v>
          </cell>
        </row>
        <row r="24">
          <cell r="A24" t="str">
            <v>Dagmar Ullmannova</v>
          </cell>
          <cell r="B24">
            <v>0.5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K24">
            <v>1</v>
          </cell>
          <cell r="L24">
            <v>2</v>
          </cell>
          <cell r="M24">
            <v>3</v>
          </cell>
        </row>
        <row r="25">
          <cell r="A25" t="str">
            <v>Pavel Kroupa</v>
          </cell>
          <cell r="B25">
            <v>0.5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</v>
          </cell>
          <cell r="K25">
            <v>1</v>
          </cell>
          <cell r="L25">
            <v>2.5</v>
          </cell>
          <cell r="M25">
            <v>4</v>
          </cell>
        </row>
        <row r="26">
          <cell r="A26" t="str">
            <v>Vojtech Senkyr</v>
          </cell>
          <cell r="B26">
            <v>0.5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1</v>
          </cell>
          <cell r="L26">
            <v>2</v>
          </cell>
          <cell r="M26">
            <v>3</v>
          </cell>
        </row>
        <row r="27">
          <cell r="A27" t="str">
            <v>Marta Hrbkova</v>
          </cell>
          <cell r="B27">
            <v>0.5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1</v>
          </cell>
          <cell r="M27">
            <v>1</v>
          </cell>
        </row>
        <row r="28">
          <cell r="A28" t="str">
            <v>Michal Hrbek</v>
          </cell>
          <cell r="B28">
            <v>0.5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</v>
          </cell>
          <cell r="L28">
            <v>2</v>
          </cell>
          <cell r="M28">
            <v>3</v>
          </cell>
        </row>
        <row r="29">
          <cell r="A29" t="str">
            <v>Tereza Vlckova</v>
          </cell>
          <cell r="B29">
            <v>0.5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</v>
          </cell>
          <cell r="K29">
            <v>1</v>
          </cell>
          <cell r="L29">
            <v>3</v>
          </cell>
          <cell r="M29">
            <v>5</v>
          </cell>
        </row>
        <row r="30">
          <cell r="A30">
            <v>0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>
            <v>0</v>
          </cell>
          <cell r="B182">
            <v>1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>
            <v>0</v>
          </cell>
          <cell r="B183">
            <v>1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>
            <v>0</v>
          </cell>
          <cell r="B184">
            <v>1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A185">
            <v>0</v>
          </cell>
          <cell r="B185">
            <v>1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>
            <v>0</v>
          </cell>
          <cell r="B186">
            <v>1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>
            <v>0</v>
          </cell>
          <cell r="B187">
            <v>1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>
            <v>0</v>
          </cell>
          <cell r="B188">
            <v>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>
            <v>0</v>
          </cell>
          <cell r="B189">
            <v>1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>
            <v>0</v>
          </cell>
          <cell r="B190">
            <v>1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>
            <v>0</v>
          </cell>
          <cell r="B191">
            <v>1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>
            <v>0</v>
          </cell>
          <cell r="B192">
            <v>1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>
            <v>0</v>
          </cell>
          <cell r="B193">
            <v>1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>
            <v>0</v>
          </cell>
          <cell r="B194">
            <v>1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>
            <v>0</v>
          </cell>
          <cell r="B195">
            <v>1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>
            <v>0</v>
          </cell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>
            <v>0</v>
          </cell>
          <cell r="B197">
            <v>1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A198">
            <v>0</v>
          </cell>
          <cell r="B198">
            <v>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>
            <v>0</v>
          </cell>
          <cell r="B199">
            <v>1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>
            <v>0</v>
          </cell>
          <cell r="B200">
            <v>1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</sheetData>
      <sheetData sheetId="5"/>
      <sheetData sheetId="6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Ondrej Silt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15</v>
          </cell>
        </row>
        <row r="3">
          <cell r="A3" t="str">
            <v>Jan Prokop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13</v>
          </cell>
        </row>
        <row r="4">
          <cell r="A4" t="str">
            <v>Ondrej Kruml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11</v>
          </cell>
        </row>
        <row r="5">
          <cell r="A5" t="str">
            <v>Petr Cipra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9</v>
          </cell>
        </row>
        <row r="6">
          <cell r="A6" t="str">
            <v>Ivan Kostka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4</v>
          </cell>
          <cell r="M6">
            <v>3</v>
          </cell>
          <cell r="N6">
            <v>7</v>
          </cell>
        </row>
        <row r="7">
          <cell r="A7" t="str">
            <v>Ondrej Kachyna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4</v>
          </cell>
          <cell r="M7">
            <v>3</v>
          </cell>
          <cell r="N7">
            <v>6</v>
          </cell>
        </row>
        <row r="8">
          <cell r="A8" t="str">
            <v>Simon Zeckarias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4</v>
          </cell>
          <cell r="M8">
            <v>3</v>
          </cell>
          <cell r="N8">
            <v>5</v>
          </cell>
        </row>
        <row r="9">
          <cell r="A9" t="str">
            <v>Miroslav Smid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1</v>
          </cell>
          <cell r="L9">
            <v>4</v>
          </cell>
          <cell r="M9">
            <v>4</v>
          </cell>
        </row>
        <row r="10">
          <cell r="A10" t="str">
            <v>Bronislav Snidal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4</v>
          </cell>
          <cell r="M10">
            <v>3</v>
          </cell>
          <cell r="N10">
            <v>4</v>
          </cell>
        </row>
        <row r="11">
          <cell r="A11" t="str">
            <v>Michal Zubalik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</row>
        <row r="12">
          <cell r="A12" t="str">
            <v>Juraj Waczulik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</row>
        <row r="13">
          <cell r="A13" t="str">
            <v>Martin Strelka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4</v>
          </cell>
          <cell r="M13">
            <v>4</v>
          </cell>
        </row>
        <row r="14">
          <cell r="A14" t="str">
            <v>Tereza Chladkova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1</v>
          </cell>
          <cell r="L14">
            <v>2</v>
          </cell>
          <cell r="M14">
            <v>2</v>
          </cell>
          <cell r="N14">
            <v>2</v>
          </cell>
        </row>
        <row r="15">
          <cell r="A15" t="str">
            <v>Jana Hricova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</row>
        <row r="16">
          <cell r="A16" t="str">
            <v>Stepan Hrbek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1</v>
          </cell>
          <cell r="L16">
            <v>5</v>
          </cell>
          <cell r="M16">
            <v>5</v>
          </cell>
        </row>
        <row r="17">
          <cell r="A17" t="str">
            <v>Josef Moudrik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Samuel Havelka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  <cell r="M18">
            <v>3</v>
          </cell>
        </row>
        <row r="19">
          <cell r="A19" t="str">
            <v>Vojtech Tomek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</v>
          </cell>
          <cell r="K19">
            <v>1</v>
          </cell>
          <cell r="L19">
            <v>5</v>
          </cell>
          <cell r="M19">
            <v>5</v>
          </cell>
        </row>
        <row r="20">
          <cell r="A20" t="str">
            <v>Vitezslav Tomek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1</v>
          </cell>
          <cell r="L20">
            <v>4</v>
          </cell>
          <cell r="M20">
            <v>4</v>
          </cell>
        </row>
        <row r="21">
          <cell r="A21" t="str">
            <v>Kamila Samajova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1</v>
          </cell>
          <cell r="L21">
            <v>4</v>
          </cell>
          <cell r="M21">
            <v>4</v>
          </cell>
        </row>
        <row r="22">
          <cell r="A22" t="str">
            <v>Martin Junek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M22">
            <v>1</v>
          </cell>
        </row>
        <row r="23">
          <cell r="A23" t="str">
            <v>Tristan Defer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</v>
          </cell>
          <cell r="K23">
            <v>1</v>
          </cell>
          <cell r="L23">
            <v>4</v>
          </cell>
          <cell r="M23">
            <v>4</v>
          </cell>
        </row>
        <row r="24">
          <cell r="A24" t="str">
            <v>Jiri Tobias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K24">
            <v>1</v>
          </cell>
          <cell r="L24">
            <v>3</v>
          </cell>
          <cell r="M24">
            <v>3</v>
          </cell>
        </row>
        <row r="25">
          <cell r="A25" t="str">
            <v>Josefa Kubitova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</v>
          </cell>
          <cell r="K25">
            <v>1</v>
          </cell>
          <cell r="L25">
            <v>4</v>
          </cell>
          <cell r="M25">
            <v>4</v>
          </cell>
        </row>
        <row r="26">
          <cell r="A26" t="str">
            <v>Antonin Pavelka</v>
          </cell>
          <cell r="B26">
            <v>1</v>
          </cell>
          <cell r="C26">
            <v>2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M26">
            <v>1</v>
          </cell>
        </row>
        <row r="27">
          <cell r="A27" t="str">
            <v>Jan Vrablik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4</v>
          </cell>
          <cell r="M27">
            <v>4</v>
          </cell>
        </row>
        <row r="28">
          <cell r="A28" t="str">
            <v>Benedikt Klaudis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</v>
          </cell>
          <cell r="K28">
            <v>1</v>
          </cell>
          <cell r="L28">
            <v>5</v>
          </cell>
          <cell r="M28">
            <v>5</v>
          </cell>
        </row>
        <row r="29">
          <cell r="A29" t="str">
            <v>Martin Stoudek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</v>
          </cell>
          <cell r="K29">
            <v>1</v>
          </cell>
          <cell r="L29">
            <v>3</v>
          </cell>
          <cell r="M29">
            <v>3</v>
          </cell>
        </row>
        <row r="30">
          <cell r="A30" t="str">
            <v>Michal Nemcok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1</v>
          </cell>
          <cell r="L30">
            <v>5</v>
          </cell>
          <cell r="M30">
            <v>5</v>
          </cell>
        </row>
        <row r="31">
          <cell r="A31" t="str">
            <v>Ondrej Jurasek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1</v>
          </cell>
          <cell r="L31">
            <v>3</v>
          </cell>
          <cell r="M31">
            <v>3</v>
          </cell>
        </row>
        <row r="32">
          <cell r="A32" t="str">
            <v>Vojtech Vasa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2</v>
          </cell>
          <cell r="M32">
            <v>2</v>
          </cell>
        </row>
        <row r="33">
          <cell r="A33" t="str">
            <v>Lenka Dankova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2</v>
          </cell>
          <cell r="M33">
            <v>2</v>
          </cell>
        </row>
        <row r="34">
          <cell r="A34" t="str">
            <v>Dita Vasova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3</v>
          </cell>
          <cell r="M34">
            <v>3</v>
          </cell>
        </row>
        <row r="35">
          <cell r="A35" t="str">
            <v>Petr Kratochvil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</v>
          </cell>
          <cell r="K35">
            <v>1</v>
          </cell>
          <cell r="L35">
            <v>5</v>
          </cell>
          <cell r="M35">
            <v>5</v>
          </cell>
        </row>
        <row r="36">
          <cell r="A36" t="str">
            <v>Jakub Vonsovsky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1</v>
          </cell>
          <cell r="L36">
            <v>3</v>
          </cell>
          <cell r="M36">
            <v>3</v>
          </cell>
        </row>
        <row r="37">
          <cell r="A37" t="str">
            <v>Jindrich Dvoracek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2</v>
          </cell>
          <cell r="M37">
            <v>2</v>
          </cell>
        </row>
        <row r="38">
          <cell r="A38" t="str">
            <v>Tereza Salajkova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Ondrej Melkes</v>
          </cell>
          <cell r="B39">
            <v>0.5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</v>
          </cell>
          <cell r="K39">
            <v>1</v>
          </cell>
          <cell r="L39">
            <v>2.5</v>
          </cell>
          <cell r="M39">
            <v>4</v>
          </cell>
        </row>
        <row r="40">
          <cell r="A40" t="str">
            <v>Jan Skrle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5</v>
          </cell>
          <cell r="K40">
            <v>1</v>
          </cell>
          <cell r="L40">
            <v>3.5</v>
          </cell>
          <cell r="M40">
            <v>6</v>
          </cell>
        </row>
        <row r="41">
          <cell r="A41" t="str">
            <v>Zuzana Sajvaldova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2</v>
          </cell>
          <cell r="M41">
            <v>2</v>
          </cell>
        </row>
        <row r="42">
          <cell r="A42" t="str">
            <v>Mikolas Dvoracek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1</v>
          </cell>
          <cell r="L42">
            <v>2</v>
          </cell>
          <cell r="M42">
            <v>3</v>
          </cell>
        </row>
        <row r="43">
          <cell r="A43" t="str">
            <v>David Zacek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1.5</v>
          </cell>
          <cell r="M43">
            <v>2</v>
          </cell>
        </row>
        <row r="44">
          <cell r="A44" t="str">
            <v>Jakub Cajka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1</v>
          </cell>
          <cell r="L44">
            <v>3</v>
          </cell>
          <cell r="M44">
            <v>5</v>
          </cell>
        </row>
        <row r="45">
          <cell r="A45" t="str">
            <v>Josef Gulasi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1</v>
          </cell>
          <cell r="L45">
            <v>2</v>
          </cell>
          <cell r="M45">
            <v>3</v>
          </cell>
        </row>
        <row r="46">
          <cell r="A46" t="str">
            <v>Petr Cafourek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</v>
          </cell>
          <cell r="K46">
            <v>1</v>
          </cell>
          <cell r="L46">
            <v>2.5</v>
          </cell>
          <cell r="M46">
            <v>4</v>
          </cell>
        </row>
        <row r="47">
          <cell r="A47" t="str">
            <v>Pavel Drabek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</v>
          </cell>
          <cell r="K47">
            <v>1</v>
          </cell>
          <cell r="L47">
            <v>2</v>
          </cell>
          <cell r="M47">
            <v>3</v>
          </cell>
        </row>
        <row r="48">
          <cell r="A48" t="str">
            <v>Ondrej Broz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3</v>
          </cell>
          <cell r="K48">
            <v>1</v>
          </cell>
          <cell r="L48">
            <v>2.5</v>
          </cell>
          <cell r="M48">
            <v>4</v>
          </cell>
        </row>
        <row r="49">
          <cell r="A49" t="str">
            <v>Lumir Skvaril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</v>
          </cell>
          <cell r="K49">
            <v>1</v>
          </cell>
          <cell r="L49">
            <v>2.5</v>
          </cell>
          <cell r="M49">
            <v>4</v>
          </cell>
        </row>
        <row r="50">
          <cell r="A50" t="str">
            <v>Leon Defer</v>
          </cell>
          <cell r="B50">
            <v>0.5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1</v>
          </cell>
          <cell r="L50">
            <v>1.5</v>
          </cell>
          <cell r="M50">
            <v>2</v>
          </cell>
        </row>
        <row r="51">
          <cell r="A51" t="str">
            <v>Julia-Maria Popa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</v>
          </cell>
          <cell r="K51">
            <v>1</v>
          </cell>
          <cell r="L51">
            <v>2</v>
          </cell>
          <cell r="M51">
            <v>3</v>
          </cell>
        </row>
        <row r="52">
          <cell r="A52" t="str">
            <v>David Ciganek</v>
          </cell>
          <cell r="B52">
            <v>0.5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</v>
          </cell>
          <cell r="K52">
            <v>1</v>
          </cell>
          <cell r="L52">
            <v>3</v>
          </cell>
          <cell r="M52">
            <v>5</v>
          </cell>
        </row>
        <row r="53">
          <cell r="A53" t="str">
            <v>Eva Dvorackova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2</v>
          </cell>
          <cell r="M53">
            <v>3</v>
          </cell>
        </row>
        <row r="54">
          <cell r="A54" t="str">
            <v>Lukas Ulicny</v>
          </cell>
          <cell r="B54">
            <v>0.5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</v>
          </cell>
          <cell r="K54">
            <v>1</v>
          </cell>
          <cell r="L54">
            <v>2.5</v>
          </cell>
          <cell r="M54">
            <v>4</v>
          </cell>
        </row>
        <row r="55">
          <cell r="A55" t="str">
            <v>Tereza Vlckova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</v>
          </cell>
          <cell r="K55">
            <v>1</v>
          </cell>
          <cell r="L55">
            <v>3</v>
          </cell>
          <cell r="M55">
            <v>5</v>
          </cell>
        </row>
        <row r="56">
          <cell r="A56" t="str">
            <v>Thierry Defer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</v>
          </cell>
          <cell r="K56">
            <v>1</v>
          </cell>
          <cell r="L56">
            <v>2.5</v>
          </cell>
          <cell r="M56">
            <v>4</v>
          </cell>
        </row>
        <row r="57">
          <cell r="A57" t="str">
            <v>Marta Hrbkova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1</v>
          </cell>
          <cell r="M57">
            <v>1</v>
          </cell>
        </row>
        <row r="58">
          <cell r="A58" t="str">
            <v>Veronika_Darina Buraltova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</v>
          </cell>
          <cell r="K58">
            <v>1</v>
          </cell>
          <cell r="L58">
            <v>2.5</v>
          </cell>
          <cell r="M58">
            <v>4</v>
          </cell>
        </row>
        <row r="59">
          <cell r="A59" t="str">
            <v>Jiri Oslejsek</v>
          </cell>
          <cell r="B59">
            <v>0.5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</v>
          </cell>
          <cell r="K59">
            <v>1</v>
          </cell>
          <cell r="L59">
            <v>2</v>
          </cell>
          <cell r="M59">
            <v>3</v>
          </cell>
        </row>
        <row r="60">
          <cell r="A60" t="str">
            <v>Alexandr Dvoracek</v>
          </cell>
          <cell r="B60">
            <v>0.5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K60">
            <v>1</v>
          </cell>
          <cell r="L60">
            <v>2</v>
          </cell>
          <cell r="M60">
            <v>3</v>
          </cell>
        </row>
        <row r="61">
          <cell r="A61" t="str">
            <v>Anezka Jirusova</v>
          </cell>
          <cell r="B61">
            <v>0.5</v>
          </cell>
          <cell r="C61">
            <v>0</v>
          </cell>
          <cell r="D61">
            <v>0</v>
          </cell>
          <cell r="E61">
            <v>0</v>
          </cell>
          <cell r="F61">
            <v>2</v>
          </cell>
          <cell r="G61">
            <v>2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0.5</v>
          </cell>
          <cell r="M61">
            <v>1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7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Ivan Kostka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Andrzej Zyzak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</row>
        <row r="4">
          <cell r="A4" t="str">
            <v>Michal Timko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4</v>
          </cell>
          <cell r="M4">
            <v>4</v>
          </cell>
          <cell r="N4">
            <v>6</v>
          </cell>
        </row>
        <row r="5">
          <cell r="A5" t="str">
            <v>Ondrej Kachyna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4</v>
          </cell>
        </row>
        <row r="6">
          <cell r="A6" t="str">
            <v>Jana Hricova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4</v>
          </cell>
          <cell r="M6">
            <v>4</v>
          </cell>
          <cell r="N6">
            <v>3</v>
          </cell>
        </row>
        <row r="7">
          <cell r="A7" t="str">
            <v>Michal Zubalik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3</v>
          </cell>
          <cell r="M7">
            <v>3</v>
          </cell>
          <cell r="N7">
            <v>2</v>
          </cell>
        </row>
        <row r="8">
          <cell r="A8" t="str">
            <v>Jan Brinda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4</v>
          </cell>
          <cell r="M8">
            <v>4</v>
          </cell>
          <cell r="N8">
            <v>1</v>
          </cell>
        </row>
        <row r="9">
          <cell r="A9" t="str">
            <v>Tereza Chladkova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Simon Zeckarias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2.5</v>
          </cell>
          <cell r="M10">
            <v>2</v>
          </cell>
        </row>
        <row r="11">
          <cell r="A11" t="str">
            <v>Kamila Samajova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4</v>
          </cell>
          <cell r="M11">
            <v>4</v>
          </cell>
        </row>
        <row r="12">
          <cell r="A12" t="str">
            <v>Samuel Havelka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</row>
        <row r="13">
          <cell r="A13" t="str">
            <v>Vojtech Tomek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4</v>
          </cell>
          <cell r="M13">
            <v>4</v>
          </cell>
        </row>
        <row r="14">
          <cell r="A14" t="str">
            <v>Vitezslav Tomek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>
            <v>4</v>
          </cell>
          <cell r="M14">
            <v>4</v>
          </cell>
        </row>
        <row r="15">
          <cell r="A15" t="str">
            <v>Adriana Tomsu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</row>
        <row r="16">
          <cell r="A16" t="str">
            <v>Jan Vrablik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4</v>
          </cell>
          <cell r="M16">
            <v>4</v>
          </cell>
        </row>
        <row r="17">
          <cell r="A17" t="str">
            <v>Dusan Jansky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Antonin Pavelka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1</v>
          </cell>
          <cell r="L18">
            <v>2</v>
          </cell>
          <cell r="M18">
            <v>2</v>
          </cell>
        </row>
        <row r="19">
          <cell r="A19" t="str">
            <v>Jiri Tobias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</v>
          </cell>
          <cell r="K19">
            <v>1</v>
          </cell>
          <cell r="L19">
            <v>3</v>
          </cell>
          <cell r="M19">
            <v>3</v>
          </cell>
        </row>
        <row r="20">
          <cell r="A20" t="str">
            <v>Jiri Stavinoha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  <cell r="M20">
            <v>2</v>
          </cell>
        </row>
        <row r="21">
          <cell r="A21" t="str">
            <v>Michal Nemcok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1</v>
          </cell>
          <cell r="L21">
            <v>4</v>
          </cell>
          <cell r="M21">
            <v>4</v>
          </cell>
        </row>
        <row r="22">
          <cell r="A22" t="str">
            <v>Ondrej Jurasek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</v>
          </cell>
          <cell r="K22">
            <v>1</v>
          </cell>
          <cell r="L22">
            <v>5</v>
          </cell>
          <cell r="M22">
            <v>5</v>
          </cell>
        </row>
        <row r="23">
          <cell r="A23" t="str">
            <v>Tristan Defer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L23">
            <v>2</v>
          </cell>
          <cell r="M23">
            <v>2</v>
          </cell>
        </row>
        <row r="24">
          <cell r="A24" t="str">
            <v>Vladan Pecha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1</v>
          </cell>
          <cell r="L24">
            <v>4</v>
          </cell>
          <cell r="M24">
            <v>4</v>
          </cell>
        </row>
        <row r="25">
          <cell r="A25" t="str">
            <v>Vojtech Vasa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3</v>
          </cell>
          <cell r="M25">
            <v>3</v>
          </cell>
        </row>
        <row r="26">
          <cell r="A26" t="str">
            <v>Jindrich Dvoracek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1</v>
          </cell>
          <cell r="L26">
            <v>5</v>
          </cell>
          <cell r="M26">
            <v>5</v>
          </cell>
        </row>
        <row r="27">
          <cell r="A27" t="str">
            <v>Petr Kratochvil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1</v>
          </cell>
          <cell r="L27">
            <v>2</v>
          </cell>
          <cell r="M27">
            <v>2</v>
          </cell>
        </row>
        <row r="28">
          <cell r="A28" t="str">
            <v>Jakub Vonsovsky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</v>
          </cell>
          <cell r="L28">
            <v>3</v>
          </cell>
          <cell r="M28">
            <v>3</v>
          </cell>
        </row>
        <row r="29">
          <cell r="A29" t="str">
            <v>Tereza Salajkova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4</v>
          </cell>
          <cell r="M29">
            <v>4</v>
          </cell>
        </row>
        <row r="30">
          <cell r="A30" t="str">
            <v>Anezka Bukovska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3</v>
          </cell>
          <cell r="M30">
            <v>3</v>
          </cell>
        </row>
        <row r="31">
          <cell r="A31" t="str">
            <v>Jaroslav Lesak</v>
          </cell>
          <cell r="B31">
            <v>0.5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1</v>
          </cell>
          <cell r="L31">
            <v>2</v>
          </cell>
          <cell r="M31">
            <v>3</v>
          </cell>
        </row>
        <row r="32">
          <cell r="A32" t="str">
            <v>Pavel Kotala</v>
          </cell>
          <cell r="B32">
            <v>0.5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3</v>
          </cell>
          <cell r="M32">
            <v>5</v>
          </cell>
        </row>
        <row r="33">
          <cell r="A33" t="str">
            <v>Jakub Cajka</v>
          </cell>
          <cell r="B33">
            <v>0.5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1</v>
          </cell>
          <cell r="L33">
            <v>2</v>
          </cell>
          <cell r="M33">
            <v>3</v>
          </cell>
        </row>
        <row r="34">
          <cell r="A34" t="str">
            <v>Boguslaw Loska</v>
          </cell>
          <cell r="B34">
            <v>0.5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4</v>
          </cell>
          <cell r="K34">
            <v>1</v>
          </cell>
          <cell r="L34">
            <v>3</v>
          </cell>
          <cell r="M34">
            <v>5</v>
          </cell>
        </row>
        <row r="35">
          <cell r="A35" t="str">
            <v>Petr Cafourek</v>
          </cell>
          <cell r="B35">
            <v>0.5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</v>
          </cell>
          <cell r="K35">
            <v>1</v>
          </cell>
          <cell r="L35">
            <v>2.5</v>
          </cell>
          <cell r="M35">
            <v>4</v>
          </cell>
        </row>
        <row r="36">
          <cell r="A36" t="str">
            <v>Ondrej Broz</v>
          </cell>
          <cell r="B36">
            <v>0.5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1</v>
          </cell>
          <cell r="L36">
            <v>2</v>
          </cell>
          <cell r="M36">
            <v>3</v>
          </cell>
        </row>
        <row r="37">
          <cell r="A37" t="str">
            <v>Pavel Drabek</v>
          </cell>
          <cell r="B37">
            <v>0.5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1</v>
          </cell>
          <cell r="L37">
            <v>2</v>
          </cell>
          <cell r="M37">
            <v>3</v>
          </cell>
        </row>
        <row r="38">
          <cell r="A38" t="str">
            <v>Vojtech Sokol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Jonasz Wojtylak</v>
          </cell>
          <cell r="B39">
            <v>0.5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1</v>
          </cell>
        </row>
        <row r="40">
          <cell r="A40" t="str">
            <v>Marta Hrbkova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1</v>
          </cell>
          <cell r="L40">
            <v>2</v>
          </cell>
          <cell r="M40">
            <v>3</v>
          </cell>
        </row>
        <row r="41">
          <cell r="A41" t="str">
            <v>Adam Vecera</v>
          </cell>
          <cell r="B41">
            <v>0.5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</v>
          </cell>
          <cell r="K41">
            <v>1</v>
          </cell>
          <cell r="L41">
            <v>2.5</v>
          </cell>
          <cell r="M41">
            <v>4</v>
          </cell>
        </row>
        <row r="42">
          <cell r="A42" t="str">
            <v>Lukas Ulicny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</v>
          </cell>
          <cell r="K42">
            <v>1</v>
          </cell>
          <cell r="L42">
            <v>2.5</v>
          </cell>
          <cell r="M42">
            <v>4</v>
          </cell>
        </row>
        <row r="43">
          <cell r="A43" t="str">
            <v>Eva Dvorackova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1</v>
          </cell>
          <cell r="L43">
            <v>2.5</v>
          </cell>
          <cell r="M43">
            <v>4</v>
          </cell>
        </row>
        <row r="44">
          <cell r="A44" t="str">
            <v>Petr Adamec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1</v>
          </cell>
          <cell r="L44">
            <v>3</v>
          </cell>
          <cell r="M44">
            <v>5</v>
          </cell>
        </row>
        <row r="45">
          <cell r="A45" t="str">
            <v>Vojtech Senkyr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1</v>
          </cell>
          <cell r="L45">
            <v>2</v>
          </cell>
          <cell r="M45">
            <v>3</v>
          </cell>
        </row>
        <row r="46">
          <cell r="A46" t="str">
            <v>Ondrej Havelka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</v>
          </cell>
          <cell r="K46">
            <v>1</v>
          </cell>
          <cell r="L46">
            <v>2</v>
          </cell>
          <cell r="M46">
            <v>3</v>
          </cell>
        </row>
        <row r="47">
          <cell r="A47" t="str">
            <v>Alexandr Dvoracek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1</v>
          </cell>
          <cell r="M47">
            <v>1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8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Lukas Podpera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Zeno_van Ditzhuijzen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</row>
        <row r="4">
          <cell r="A4" t="str">
            <v>Petr Cipra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6</v>
          </cell>
        </row>
        <row r="5">
          <cell r="A5" t="str">
            <v>Tadeas Berkman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4</v>
          </cell>
        </row>
        <row r="6">
          <cell r="A6" t="str">
            <v>Tomas Lechovsky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3</v>
          </cell>
          <cell r="M6">
            <v>3</v>
          </cell>
          <cell r="N6">
            <v>3</v>
          </cell>
        </row>
        <row r="7">
          <cell r="A7" t="str">
            <v>Gerd Mex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4</v>
          </cell>
          <cell r="M7">
            <v>3</v>
          </cell>
        </row>
        <row r="8">
          <cell r="A8" t="str">
            <v>Jiri Georgiev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3</v>
          </cell>
          <cell r="M8">
            <v>3</v>
          </cell>
          <cell r="N8">
            <v>2</v>
          </cell>
        </row>
        <row r="9">
          <cell r="A9" t="str">
            <v>Jana Hricova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  <cell r="N9">
            <v>1</v>
          </cell>
        </row>
        <row r="10">
          <cell r="A10" t="str">
            <v>Josef Moudrik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3</v>
          </cell>
          <cell r="M10">
            <v>3</v>
          </cell>
        </row>
        <row r="11">
          <cell r="A11" t="str">
            <v>Alzbeta Kadlecova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</row>
        <row r="12">
          <cell r="A12" t="str">
            <v>Meide Xu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</row>
        <row r="13">
          <cell r="A13" t="str">
            <v>Vojtech Tomek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4</v>
          </cell>
          <cell r="M13">
            <v>4</v>
          </cell>
        </row>
        <row r="14">
          <cell r="A14" t="str">
            <v>Adriana Tomsu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>
            <v>4</v>
          </cell>
          <cell r="M14">
            <v>4</v>
          </cell>
        </row>
        <row r="15">
          <cell r="A15" t="str">
            <v>Jan Vrablik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</v>
          </cell>
          <cell r="K15">
            <v>1</v>
          </cell>
          <cell r="L15">
            <v>5</v>
          </cell>
          <cell r="M15">
            <v>5</v>
          </cell>
        </row>
        <row r="16">
          <cell r="A16" t="str">
            <v>Vitezslav Tomek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3</v>
          </cell>
          <cell r="M16">
            <v>3</v>
          </cell>
        </row>
        <row r="17">
          <cell r="A17" t="str">
            <v>Jan Zdravecky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</v>
          </cell>
          <cell r="L17">
            <v>3</v>
          </cell>
          <cell r="M17">
            <v>3</v>
          </cell>
        </row>
        <row r="18">
          <cell r="A18" t="str">
            <v>Klaus Blumberg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  <cell r="M18">
            <v>3</v>
          </cell>
        </row>
        <row r="19">
          <cell r="A19" t="str">
            <v>Michal Nemcok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</v>
          </cell>
          <cell r="K19">
            <v>1</v>
          </cell>
          <cell r="L19">
            <v>5</v>
          </cell>
          <cell r="M19">
            <v>5</v>
          </cell>
        </row>
        <row r="20">
          <cell r="A20" t="str">
            <v>Dusan Jansky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  <cell r="M20">
            <v>2</v>
          </cell>
        </row>
        <row r="21">
          <cell r="A21" t="str">
            <v>Ivan Broulik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1</v>
          </cell>
          <cell r="L21">
            <v>3</v>
          </cell>
          <cell r="M21">
            <v>3</v>
          </cell>
        </row>
        <row r="22">
          <cell r="A22" t="str">
            <v>Ondrej Jurasek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4</v>
          </cell>
          <cell r="M22">
            <v>4</v>
          </cell>
        </row>
        <row r="23">
          <cell r="A23" t="str">
            <v>Tristan Defer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1</v>
          </cell>
          <cell r="L23">
            <v>3</v>
          </cell>
          <cell r="M23">
            <v>3</v>
          </cell>
        </row>
        <row r="24">
          <cell r="A24" t="str">
            <v>Jiri Sedlacek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Jan Praus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</v>
          </cell>
          <cell r="K25">
            <v>1</v>
          </cell>
          <cell r="L25">
            <v>5</v>
          </cell>
          <cell r="M25">
            <v>5</v>
          </cell>
        </row>
        <row r="26">
          <cell r="A26" t="str">
            <v>Milos Podpera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1</v>
          </cell>
          <cell r="L26">
            <v>2</v>
          </cell>
          <cell r="M26">
            <v>2</v>
          </cell>
        </row>
        <row r="27">
          <cell r="A27" t="str">
            <v>Anezka Bukovska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</v>
          </cell>
          <cell r="L27">
            <v>3</v>
          </cell>
          <cell r="M27">
            <v>3</v>
          </cell>
        </row>
        <row r="28">
          <cell r="A28" t="str">
            <v>David Zacek</v>
          </cell>
          <cell r="B28">
            <v>0.5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  <cell r="K28">
            <v>1</v>
          </cell>
          <cell r="L28">
            <v>2.5</v>
          </cell>
          <cell r="M28">
            <v>4</v>
          </cell>
        </row>
        <row r="29">
          <cell r="A29" t="str">
            <v>Jakub Cajka</v>
          </cell>
          <cell r="B29">
            <v>0.5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</v>
          </cell>
          <cell r="K29">
            <v>1</v>
          </cell>
          <cell r="L29">
            <v>3</v>
          </cell>
          <cell r="M29">
            <v>5</v>
          </cell>
        </row>
        <row r="30">
          <cell r="A30" t="str">
            <v>Ondrej Broz</v>
          </cell>
          <cell r="B30">
            <v>0.5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</v>
          </cell>
          <cell r="K30">
            <v>1</v>
          </cell>
          <cell r="L30">
            <v>2.5</v>
          </cell>
          <cell r="M30">
            <v>4</v>
          </cell>
        </row>
        <row r="31">
          <cell r="A31" t="str">
            <v>Petr Cafourek</v>
          </cell>
          <cell r="B31">
            <v>0.5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1</v>
          </cell>
          <cell r="L31">
            <v>2</v>
          </cell>
          <cell r="M31">
            <v>3</v>
          </cell>
        </row>
        <row r="32">
          <cell r="A32" t="str">
            <v>Vojtech Sokol</v>
          </cell>
          <cell r="B32">
            <v>0.5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3</v>
          </cell>
          <cell r="M32">
            <v>5</v>
          </cell>
        </row>
        <row r="33">
          <cell r="A33" t="str">
            <v>Petr Magula</v>
          </cell>
          <cell r="B33">
            <v>0.5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</v>
          </cell>
          <cell r="L33">
            <v>1</v>
          </cell>
          <cell r="M33">
            <v>1</v>
          </cell>
        </row>
        <row r="34">
          <cell r="A34" t="str">
            <v>Leon Defer</v>
          </cell>
          <cell r="B34">
            <v>0.5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2</v>
          </cell>
          <cell r="M34">
            <v>3</v>
          </cell>
        </row>
        <row r="35">
          <cell r="A35" t="str">
            <v>Tereza Vlckova</v>
          </cell>
          <cell r="B35">
            <v>0.5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1</v>
          </cell>
          <cell r="L35">
            <v>2</v>
          </cell>
          <cell r="M35">
            <v>3</v>
          </cell>
        </row>
        <row r="36">
          <cell r="A36" t="str">
            <v>Adam Lechovsky</v>
          </cell>
          <cell r="B36">
            <v>0.5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3.5</v>
          </cell>
          <cell r="M36">
            <v>6</v>
          </cell>
        </row>
        <row r="37">
          <cell r="A37" t="str">
            <v>Jakub Seidl</v>
          </cell>
          <cell r="B37">
            <v>0.5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1.5</v>
          </cell>
          <cell r="M37">
            <v>2</v>
          </cell>
        </row>
        <row r="38">
          <cell r="A38" t="str">
            <v>Vojtech Senkyr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Veronika_Darina Buraltova</v>
          </cell>
          <cell r="B39">
            <v>0.5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1</v>
          </cell>
          <cell r="L39">
            <v>2</v>
          </cell>
          <cell r="M39">
            <v>3</v>
          </cell>
        </row>
        <row r="40">
          <cell r="A40" t="str">
            <v>Ales Sutnar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1</v>
          </cell>
          <cell r="L40">
            <v>2.5</v>
          </cell>
          <cell r="M40">
            <v>4</v>
          </cell>
        </row>
        <row r="41">
          <cell r="A41" t="str">
            <v>Filip Duda</v>
          </cell>
          <cell r="B41">
            <v>0.5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</v>
          </cell>
          <cell r="K41">
            <v>1</v>
          </cell>
          <cell r="L41">
            <v>2.5</v>
          </cell>
          <cell r="M41">
            <v>4</v>
          </cell>
        </row>
        <row r="42">
          <cell r="A42" t="str">
            <v>Libor Seidl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1</v>
          </cell>
          <cell r="L42">
            <v>2</v>
          </cell>
          <cell r="M42">
            <v>3</v>
          </cell>
        </row>
        <row r="43">
          <cell r="A43" t="str">
            <v>Daniel Broz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1.5</v>
          </cell>
          <cell r="M43">
            <v>2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9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Pavol Lisy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21</v>
          </cell>
        </row>
        <row r="3">
          <cell r="A3" t="str">
            <v>Jan Hora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17</v>
          </cell>
        </row>
        <row r="4">
          <cell r="A4" t="str">
            <v>Martin Jurek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14</v>
          </cell>
        </row>
        <row r="5">
          <cell r="A5" t="str">
            <v>Jan Prokop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11</v>
          </cell>
        </row>
        <row r="6">
          <cell r="A6" t="str">
            <v>Lukas Podpera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5.5</v>
          </cell>
          <cell r="M6">
            <v>4</v>
          </cell>
          <cell r="N6">
            <v>9</v>
          </cell>
        </row>
        <row r="7">
          <cell r="A7" t="str">
            <v>Lucas Baker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5.5</v>
          </cell>
          <cell r="M7">
            <v>4</v>
          </cell>
        </row>
        <row r="8">
          <cell r="A8" t="str">
            <v>Petr Kouba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5.5</v>
          </cell>
          <cell r="M8">
            <v>4</v>
          </cell>
          <cell r="N8">
            <v>7</v>
          </cell>
        </row>
        <row r="9">
          <cell r="A9" t="str">
            <v>Ondrej Kachyna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4</v>
          </cell>
          <cell r="M9">
            <v>3</v>
          </cell>
          <cell r="N9">
            <v>6</v>
          </cell>
        </row>
        <row r="10">
          <cell r="A10" t="str">
            <v>Gregor Butala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4</v>
          </cell>
          <cell r="M10">
            <v>3</v>
          </cell>
        </row>
        <row r="11">
          <cell r="A11" t="str">
            <v>Petr Cipra</v>
          </cell>
          <cell r="B11">
            <v>1.5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4</v>
          </cell>
          <cell r="M11">
            <v>3</v>
          </cell>
          <cell r="N11">
            <v>5</v>
          </cell>
        </row>
        <row r="12">
          <cell r="A12" t="str">
            <v>Ngoc-Trang Cao</v>
          </cell>
          <cell r="B12">
            <v>1.5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2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1.5</v>
          </cell>
          <cell r="M12">
            <v>1</v>
          </cell>
        </row>
        <row r="13">
          <cell r="A13" t="str">
            <v>Bronislav Snidal</v>
          </cell>
          <cell r="B13">
            <v>1.5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1</v>
          </cell>
          <cell r="L13">
            <v>2.5</v>
          </cell>
          <cell r="M13">
            <v>2</v>
          </cell>
          <cell r="N13">
            <v>4</v>
          </cell>
        </row>
        <row r="14">
          <cell r="A14" t="str">
            <v>Simon Zeckarias</v>
          </cell>
          <cell r="B14">
            <v>1.5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>
            <v>5.5</v>
          </cell>
          <cell r="M14">
            <v>4</v>
          </cell>
          <cell r="N14">
            <v>3</v>
          </cell>
        </row>
        <row r="15">
          <cell r="A15" t="str">
            <v>Jiri Georgiev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4</v>
          </cell>
          <cell r="M15">
            <v>4</v>
          </cell>
          <cell r="N15">
            <v>2</v>
          </cell>
        </row>
        <row r="16">
          <cell r="A16" t="str">
            <v>Vilem Ries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1</v>
          </cell>
          <cell r="L16">
            <v>5</v>
          </cell>
          <cell r="M16">
            <v>5</v>
          </cell>
          <cell r="N16">
            <v>1</v>
          </cell>
        </row>
        <row r="17">
          <cell r="A17" t="str">
            <v>Julia Seres</v>
          </cell>
          <cell r="B17">
            <v>1.5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2.5</v>
          </cell>
          <cell r="M17">
            <v>2</v>
          </cell>
        </row>
        <row r="18">
          <cell r="A18" t="str">
            <v>Michal Timko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1</v>
          </cell>
          <cell r="L18">
            <v>2</v>
          </cell>
          <cell r="M18">
            <v>2</v>
          </cell>
        </row>
        <row r="19">
          <cell r="A19" t="str">
            <v>Alzbeta Kadlecova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4</v>
          </cell>
          <cell r="M19">
            <v>4</v>
          </cell>
        </row>
        <row r="20">
          <cell r="A20" t="str">
            <v>Stepan Hrbek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</v>
          </cell>
          <cell r="K20">
            <v>1</v>
          </cell>
          <cell r="L20">
            <v>5</v>
          </cell>
          <cell r="M20">
            <v>5</v>
          </cell>
        </row>
        <row r="21">
          <cell r="A21" t="str">
            <v>Marek Prochazka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4</v>
          </cell>
          <cell r="K21">
            <v>1</v>
          </cell>
          <cell r="L21">
            <v>5</v>
          </cell>
          <cell r="M21">
            <v>5</v>
          </cell>
        </row>
        <row r="22">
          <cell r="A22" t="str">
            <v>Petr Baudis</v>
          </cell>
          <cell r="B22">
            <v>1</v>
          </cell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Vladimir Kristen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L23">
            <v>2</v>
          </cell>
          <cell r="M23">
            <v>2</v>
          </cell>
        </row>
        <row r="24">
          <cell r="A24" t="str">
            <v>Jana Hricova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K24">
            <v>1</v>
          </cell>
          <cell r="L24">
            <v>3</v>
          </cell>
          <cell r="M24">
            <v>3</v>
          </cell>
        </row>
        <row r="25">
          <cell r="A25" t="str">
            <v>Josef Moudrik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3</v>
          </cell>
          <cell r="M25">
            <v>3</v>
          </cell>
        </row>
        <row r="26">
          <cell r="A26" t="str">
            <v>Jan Vrablik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1</v>
          </cell>
          <cell r="L26">
            <v>5</v>
          </cell>
          <cell r="M26">
            <v>5</v>
          </cell>
        </row>
        <row r="27">
          <cell r="A27" t="str">
            <v>Adriana Tomsu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</v>
          </cell>
          <cell r="L27">
            <v>3</v>
          </cell>
          <cell r="M27">
            <v>3</v>
          </cell>
        </row>
        <row r="28">
          <cell r="A28" t="str">
            <v>Vojtech Tomek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  <cell r="K28">
            <v>1</v>
          </cell>
          <cell r="L28">
            <v>4</v>
          </cell>
          <cell r="M28">
            <v>4</v>
          </cell>
        </row>
        <row r="29">
          <cell r="A29" t="str">
            <v>Pavel Hlousek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4</v>
          </cell>
          <cell r="M29">
            <v>4</v>
          </cell>
        </row>
        <row r="30">
          <cell r="A30" t="str">
            <v>Vitezslav Tomek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3</v>
          </cell>
          <cell r="M30">
            <v>3</v>
          </cell>
        </row>
        <row r="31">
          <cell r="A31" t="str">
            <v>Jiri Tobias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</v>
          </cell>
          <cell r="K31">
            <v>1</v>
          </cell>
          <cell r="L31">
            <v>4</v>
          </cell>
          <cell r="M31">
            <v>4</v>
          </cell>
        </row>
        <row r="32">
          <cell r="A32" t="str">
            <v>Michal Nemcok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</v>
          </cell>
          <cell r="K32">
            <v>1</v>
          </cell>
          <cell r="L32">
            <v>4</v>
          </cell>
          <cell r="M32">
            <v>4</v>
          </cell>
        </row>
        <row r="33">
          <cell r="A33" t="str">
            <v>Vojtech Vasa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</v>
          </cell>
          <cell r="K33">
            <v>1</v>
          </cell>
          <cell r="L33">
            <v>4</v>
          </cell>
          <cell r="M33">
            <v>4</v>
          </cell>
        </row>
        <row r="34">
          <cell r="A34" t="str">
            <v>Jan Zdravecky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2</v>
          </cell>
          <cell r="M34">
            <v>2</v>
          </cell>
        </row>
        <row r="35">
          <cell r="A35" t="str">
            <v>Jaroslav Babak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1</v>
          </cell>
          <cell r="L35">
            <v>3</v>
          </cell>
          <cell r="M35">
            <v>3</v>
          </cell>
        </row>
        <row r="36">
          <cell r="A36" t="str">
            <v>Tristan Defer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3</v>
          </cell>
          <cell r="K36">
            <v>1</v>
          </cell>
          <cell r="L36">
            <v>4</v>
          </cell>
          <cell r="M36">
            <v>4</v>
          </cell>
        </row>
        <row r="37">
          <cell r="A37" t="str">
            <v>Krzysztof Podbiol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1</v>
          </cell>
          <cell r="L37">
            <v>3</v>
          </cell>
          <cell r="M37">
            <v>3</v>
          </cell>
        </row>
        <row r="38">
          <cell r="A38" t="str">
            <v>Ondrej Jurasek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1</v>
          </cell>
          <cell r="L38">
            <v>3</v>
          </cell>
          <cell r="M38">
            <v>3</v>
          </cell>
        </row>
        <row r="39">
          <cell r="A39" t="str">
            <v>Jiri Bauma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1</v>
          </cell>
          <cell r="L39">
            <v>3</v>
          </cell>
          <cell r="M39">
            <v>3</v>
          </cell>
        </row>
        <row r="40">
          <cell r="A40" t="str">
            <v>Dita Vasova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1</v>
          </cell>
          <cell r="L40">
            <v>4</v>
          </cell>
          <cell r="M40">
            <v>4</v>
          </cell>
        </row>
        <row r="41">
          <cell r="A41" t="str">
            <v>Lenka Dankova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</v>
          </cell>
          <cell r="K41">
            <v>1</v>
          </cell>
          <cell r="L41">
            <v>4</v>
          </cell>
          <cell r="M41">
            <v>4</v>
          </cell>
        </row>
        <row r="42">
          <cell r="A42" t="str">
            <v>Jindrich Dvoracek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4</v>
          </cell>
          <cell r="K42">
            <v>1</v>
          </cell>
          <cell r="L42">
            <v>5</v>
          </cell>
          <cell r="M42">
            <v>5</v>
          </cell>
        </row>
        <row r="43">
          <cell r="A43" t="str">
            <v>Petr Jedlicka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1</v>
          </cell>
          <cell r="M43">
            <v>1</v>
          </cell>
        </row>
        <row r="44">
          <cell r="A44" t="str">
            <v>Benedikt Klaudis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3</v>
          </cell>
          <cell r="M44">
            <v>3</v>
          </cell>
        </row>
        <row r="45">
          <cell r="A45" t="str">
            <v>Milos Podpera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</v>
          </cell>
          <cell r="K45">
            <v>1</v>
          </cell>
          <cell r="L45">
            <v>4</v>
          </cell>
          <cell r="M45">
            <v>4</v>
          </cell>
        </row>
        <row r="46">
          <cell r="A46" t="str">
            <v>Oleh Krotovych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2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  <cell r="L46">
            <v>1</v>
          </cell>
          <cell r="M46">
            <v>1</v>
          </cell>
        </row>
        <row r="47">
          <cell r="A47" t="str">
            <v>David Zacek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</v>
          </cell>
          <cell r="K47">
            <v>1</v>
          </cell>
          <cell r="L47">
            <v>2.5</v>
          </cell>
          <cell r="M47">
            <v>4</v>
          </cell>
        </row>
        <row r="48">
          <cell r="A48" t="str">
            <v>Jan Skrle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</v>
          </cell>
          <cell r="K48">
            <v>0</v>
          </cell>
          <cell r="L48">
            <v>1</v>
          </cell>
          <cell r="M48">
            <v>2</v>
          </cell>
        </row>
        <row r="49">
          <cell r="A49" t="str">
            <v>Jaroslav Lesak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1.5</v>
          </cell>
          <cell r="M49">
            <v>2</v>
          </cell>
        </row>
        <row r="50">
          <cell r="A50" t="str">
            <v>Josef Gulasi</v>
          </cell>
          <cell r="B50">
            <v>0.5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</v>
          </cell>
          <cell r="K50">
            <v>1</v>
          </cell>
          <cell r="L50">
            <v>3</v>
          </cell>
          <cell r="M50">
            <v>5</v>
          </cell>
        </row>
        <row r="51">
          <cell r="A51" t="str">
            <v>Jindrich Soukup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</v>
          </cell>
          <cell r="K51">
            <v>1</v>
          </cell>
          <cell r="L51">
            <v>3</v>
          </cell>
          <cell r="M51">
            <v>5</v>
          </cell>
        </row>
        <row r="52">
          <cell r="A52" t="str">
            <v>Ondrej Broz</v>
          </cell>
          <cell r="B52">
            <v>0.5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3</v>
          </cell>
        </row>
        <row r="53">
          <cell r="A53" t="str">
            <v>Petr Cafourek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1</v>
          </cell>
          <cell r="L53">
            <v>2.5</v>
          </cell>
          <cell r="M53">
            <v>4</v>
          </cell>
        </row>
        <row r="54">
          <cell r="A54" t="str">
            <v>Filip Hejda</v>
          </cell>
          <cell r="B54">
            <v>0.5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</v>
          </cell>
          <cell r="K54">
            <v>1</v>
          </cell>
          <cell r="L54">
            <v>2.5</v>
          </cell>
          <cell r="M54">
            <v>4</v>
          </cell>
        </row>
        <row r="55">
          <cell r="A55" t="str">
            <v>Vojtech Sokol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1</v>
          </cell>
          <cell r="L55">
            <v>1.5</v>
          </cell>
          <cell r="M55">
            <v>2</v>
          </cell>
        </row>
        <row r="56">
          <cell r="A56" t="str">
            <v>Pavel Drabek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</v>
          </cell>
          <cell r="K56">
            <v>1</v>
          </cell>
          <cell r="L56">
            <v>2.5</v>
          </cell>
          <cell r="M56">
            <v>4</v>
          </cell>
        </row>
        <row r="57">
          <cell r="A57" t="str">
            <v>Dagmar Ullmannova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1</v>
          </cell>
          <cell r="L57">
            <v>2</v>
          </cell>
          <cell r="M57">
            <v>3</v>
          </cell>
        </row>
        <row r="58">
          <cell r="A58" t="str">
            <v>Leon Defer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</v>
          </cell>
          <cell r="K58">
            <v>1</v>
          </cell>
          <cell r="L58">
            <v>2.5</v>
          </cell>
          <cell r="M58">
            <v>4</v>
          </cell>
        </row>
        <row r="59">
          <cell r="A59" t="str">
            <v>Marta Hrbkova</v>
          </cell>
          <cell r="B59">
            <v>0.5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1</v>
          </cell>
          <cell r="M59">
            <v>1</v>
          </cell>
        </row>
        <row r="60">
          <cell r="A60" t="str">
            <v>Thierry Defer</v>
          </cell>
          <cell r="B60">
            <v>0.5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K60">
            <v>1</v>
          </cell>
          <cell r="L60">
            <v>2</v>
          </cell>
          <cell r="M60">
            <v>3</v>
          </cell>
        </row>
        <row r="61">
          <cell r="A61" t="str">
            <v>Michal Hrbek</v>
          </cell>
          <cell r="B61">
            <v>0.5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3</v>
          </cell>
          <cell r="K61">
            <v>1</v>
          </cell>
          <cell r="L61">
            <v>2.5</v>
          </cell>
          <cell r="M61">
            <v>4</v>
          </cell>
        </row>
        <row r="62">
          <cell r="A62" t="str">
            <v>Ondrej Novotny</v>
          </cell>
          <cell r="B62">
            <v>0.5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4</v>
          </cell>
          <cell r="K62">
            <v>1</v>
          </cell>
          <cell r="L62">
            <v>3</v>
          </cell>
          <cell r="M62">
            <v>5</v>
          </cell>
        </row>
        <row r="63">
          <cell r="A63" t="str">
            <v>Vojtech Senkyr</v>
          </cell>
          <cell r="B63">
            <v>0.5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</v>
          </cell>
          <cell r="K63">
            <v>1</v>
          </cell>
          <cell r="L63">
            <v>2.5</v>
          </cell>
          <cell r="M63">
            <v>4</v>
          </cell>
        </row>
        <row r="64">
          <cell r="A64" t="str">
            <v>Veronika_Darina Buraltova</v>
          </cell>
          <cell r="B64">
            <v>0.5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4</v>
          </cell>
          <cell r="K64">
            <v>1</v>
          </cell>
          <cell r="L64">
            <v>3</v>
          </cell>
          <cell r="M64">
            <v>5</v>
          </cell>
        </row>
        <row r="65">
          <cell r="A65" t="str">
            <v>Rostislav Litovkin</v>
          </cell>
          <cell r="B65">
            <v>0.5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1</v>
          </cell>
          <cell r="L65">
            <v>2.5</v>
          </cell>
          <cell r="M65">
            <v>4</v>
          </cell>
        </row>
        <row r="66">
          <cell r="A66" t="str">
            <v>Renata Ullmannova</v>
          </cell>
          <cell r="B66">
            <v>0.5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</v>
          </cell>
          <cell r="K66">
            <v>1</v>
          </cell>
          <cell r="L66">
            <v>2.5</v>
          </cell>
          <cell r="M66">
            <v>4</v>
          </cell>
        </row>
        <row r="67">
          <cell r="A67" t="str">
            <v>Jiri Krotil</v>
          </cell>
          <cell r="B67">
            <v>0.5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</v>
          </cell>
          <cell r="K67">
            <v>1</v>
          </cell>
          <cell r="L67">
            <v>2.5</v>
          </cell>
          <cell r="M67">
            <v>4</v>
          </cell>
        </row>
        <row r="68">
          <cell r="A68" t="str">
            <v>Michal Zacek</v>
          </cell>
          <cell r="B68">
            <v>0.5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1</v>
          </cell>
          <cell r="L68">
            <v>2</v>
          </cell>
          <cell r="M68">
            <v>3</v>
          </cell>
        </row>
        <row r="69">
          <cell r="A69" t="str">
            <v>Krystof Marval</v>
          </cell>
          <cell r="B69">
            <v>0.5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</v>
          </cell>
          <cell r="K69">
            <v>1</v>
          </cell>
          <cell r="L69">
            <v>2</v>
          </cell>
          <cell r="M69">
            <v>3</v>
          </cell>
        </row>
        <row r="70">
          <cell r="A70" t="str">
            <v>Pavel Paidar</v>
          </cell>
          <cell r="B70">
            <v>0.5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2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0.5</v>
          </cell>
          <cell r="M70">
            <v>1</v>
          </cell>
        </row>
        <row r="71">
          <cell r="A71" t="str">
            <v>Daniel Broz</v>
          </cell>
          <cell r="B71">
            <v>0.5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</v>
          </cell>
          <cell r="K71">
            <v>1</v>
          </cell>
          <cell r="L71">
            <v>1.5</v>
          </cell>
          <cell r="M71">
            <v>2</v>
          </cell>
        </row>
        <row r="72">
          <cell r="A72" t="str">
            <v>Alexandr Dvoracek</v>
          </cell>
          <cell r="B72">
            <v>0.5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</v>
          </cell>
          <cell r="L72">
            <v>1</v>
          </cell>
          <cell r="M72">
            <v>1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0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Ondrej Kruml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Jan Simara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6</v>
          </cell>
        </row>
        <row r="4">
          <cell r="A4" t="str">
            <v>Lukas Podpera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4</v>
          </cell>
        </row>
        <row r="5">
          <cell r="A5" t="str">
            <v>Bronislav Snidal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0</v>
          </cell>
          <cell r="L5">
            <v>3</v>
          </cell>
          <cell r="M5">
            <v>2</v>
          </cell>
          <cell r="N5">
            <v>3</v>
          </cell>
        </row>
        <row r="6">
          <cell r="A6" t="str">
            <v>Michal Timko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3</v>
          </cell>
          <cell r="M6">
            <v>3</v>
          </cell>
          <cell r="N6">
            <v>2</v>
          </cell>
        </row>
        <row r="7">
          <cell r="A7" t="str">
            <v>Adriana Tomsu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4</v>
          </cell>
          <cell r="M7">
            <v>4</v>
          </cell>
          <cell r="N7">
            <v>1</v>
          </cell>
        </row>
        <row r="8">
          <cell r="A8" t="str">
            <v>Jana Hricova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1</v>
          </cell>
          <cell r="L8">
            <v>2</v>
          </cell>
          <cell r="M8">
            <v>2</v>
          </cell>
        </row>
        <row r="9">
          <cell r="A9" t="str">
            <v>Filip Bartusek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Tomas Luber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1</v>
          </cell>
          <cell r="L10">
            <v>4</v>
          </cell>
          <cell r="M10">
            <v>4</v>
          </cell>
        </row>
        <row r="11">
          <cell r="A11" t="str">
            <v>Samuel Havelka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4</v>
          </cell>
          <cell r="M11">
            <v>4</v>
          </cell>
        </row>
        <row r="12">
          <cell r="A12" t="str">
            <v>Vojtech Tomek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</row>
        <row r="13">
          <cell r="A13" t="str">
            <v>Stanislav Bohm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</row>
        <row r="14">
          <cell r="A14" t="str">
            <v>Kamila Samajova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</row>
        <row r="15">
          <cell r="A15" t="str">
            <v>Dusan Jansky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M15">
            <v>3</v>
          </cell>
        </row>
        <row r="16">
          <cell r="A16" t="str">
            <v>Vitezslav Tomek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4</v>
          </cell>
          <cell r="M16">
            <v>4</v>
          </cell>
        </row>
        <row r="17">
          <cell r="A17" t="str">
            <v>Jiri Tobias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Tristan Defer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1</v>
          </cell>
          <cell r="L18">
            <v>4</v>
          </cell>
          <cell r="M18">
            <v>4</v>
          </cell>
        </row>
        <row r="19">
          <cell r="A19" t="str">
            <v>Vojtech Vasa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4</v>
          </cell>
          <cell r="M19">
            <v>4</v>
          </cell>
        </row>
        <row r="20">
          <cell r="A20" t="str">
            <v>Antonin Pavelka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</v>
          </cell>
          <cell r="K20">
            <v>1</v>
          </cell>
          <cell r="L20">
            <v>3</v>
          </cell>
          <cell r="M20">
            <v>3</v>
          </cell>
        </row>
        <row r="21">
          <cell r="A21" t="str">
            <v>Krzysztof Podbiol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1</v>
          </cell>
          <cell r="L21">
            <v>2</v>
          </cell>
          <cell r="M21">
            <v>2</v>
          </cell>
        </row>
        <row r="22">
          <cell r="A22" t="str">
            <v>Jindrich Dvoracek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4</v>
          </cell>
          <cell r="M22">
            <v>4</v>
          </cell>
        </row>
        <row r="23">
          <cell r="A23" t="str">
            <v>Vladan Pecha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</v>
          </cell>
          <cell r="K23">
            <v>1</v>
          </cell>
          <cell r="L23">
            <v>4</v>
          </cell>
          <cell r="M23">
            <v>4</v>
          </cell>
        </row>
        <row r="24">
          <cell r="A24" t="str">
            <v>Miloslav Moravec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1</v>
          </cell>
          <cell r="L24">
            <v>2</v>
          </cell>
          <cell r="M24">
            <v>2</v>
          </cell>
        </row>
        <row r="25">
          <cell r="A25" t="str">
            <v>Dita Vasova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3</v>
          </cell>
          <cell r="M25">
            <v>3</v>
          </cell>
        </row>
        <row r="26">
          <cell r="A26" t="str">
            <v>Anezka Bukovska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1</v>
          </cell>
          <cell r="L26">
            <v>4</v>
          </cell>
          <cell r="M26">
            <v>4</v>
          </cell>
        </row>
        <row r="27">
          <cell r="A27" t="str">
            <v>Jakub Vonsovsky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4</v>
          </cell>
          <cell r="M27">
            <v>4</v>
          </cell>
        </row>
        <row r="28">
          <cell r="A28" t="str">
            <v>Radek Valasek</v>
          </cell>
          <cell r="B28">
            <v>0.5</v>
          </cell>
          <cell r="C28">
            <v>0</v>
          </cell>
          <cell r="D28">
            <v>0</v>
          </cell>
          <cell r="E28">
            <v>0</v>
          </cell>
          <cell r="F28">
            <v>2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0.5</v>
          </cell>
          <cell r="M28">
            <v>1</v>
          </cell>
        </row>
        <row r="29">
          <cell r="A29" t="str">
            <v>Jan Kvasnak</v>
          </cell>
          <cell r="B29">
            <v>0.5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2.5</v>
          </cell>
          <cell r="M29">
            <v>4</v>
          </cell>
        </row>
        <row r="30">
          <cell r="A30" t="str">
            <v>Petr Cafourek</v>
          </cell>
          <cell r="B30">
            <v>0.5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1</v>
          </cell>
          <cell r="L30">
            <v>3</v>
          </cell>
          <cell r="M30">
            <v>5</v>
          </cell>
        </row>
        <row r="31">
          <cell r="A31" t="str">
            <v>Boguslaw Loska</v>
          </cell>
          <cell r="B31">
            <v>0.5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1</v>
          </cell>
          <cell r="L31">
            <v>1.5</v>
          </cell>
          <cell r="M31">
            <v>2</v>
          </cell>
        </row>
        <row r="32">
          <cell r="A32" t="str">
            <v>Vojtech Sokol</v>
          </cell>
          <cell r="B32">
            <v>0.5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</v>
          </cell>
          <cell r="K32">
            <v>1</v>
          </cell>
          <cell r="L32">
            <v>2.5</v>
          </cell>
          <cell r="M32">
            <v>4</v>
          </cell>
        </row>
        <row r="33">
          <cell r="A33" t="str">
            <v>Ondrej Broz</v>
          </cell>
          <cell r="B33">
            <v>0.5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</v>
          </cell>
          <cell r="K33">
            <v>1</v>
          </cell>
          <cell r="L33">
            <v>2.5</v>
          </cell>
          <cell r="M33">
            <v>4</v>
          </cell>
        </row>
        <row r="34">
          <cell r="A34" t="str">
            <v>Zoltan Domonkos</v>
          </cell>
          <cell r="B34">
            <v>0.5</v>
          </cell>
          <cell r="C34">
            <v>2</v>
          </cell>
          <cell r="D34">
            <v>2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1</v>
          </cell>
          <cell r="M34">
            <v>2</v>
          </cell>
        </row>
        <row r="35">
          <cell r="A35" t="str">
            <v>Leon Defer</v>
          </cell>
          <cell r="B35">
            <v>0.5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1</v>
          </cell>
          <cell r="L35">
            <v>1.5</v>
          </cell>
          <cell r="M35">
            <v>2</v>
          </cell>
        </row>
        <row r="36">
          <cell r="A36" t="str">
            <v>Eva Svobodova</v>
          </cell>
          <cell r="B36">
            <v>0.5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1</v>
          </cell>
          <cell r="M36">
            <v>1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1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Samuel Havelka</v>
          </cell>
          <cell r="B2">
            <v>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4</v>
          </cell>
          <cell r="K2">
            <v>1</v>
          </cell>
          <cell r="L2">
            <v>5</v>
          </cell>
          <cell r="M2">
            <v>5</v>
          </cell>
          <cell r="N2">
            <v>9</v>
          </cell>
        </row>
        <row r="3">
          <cell r="A3" t="str">
            <v>Jan Vrablik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3</v>
          </cell>
          <cell r="K3">
            <v>1</v>
          </cell>
          <cell r="L3">
            <v>4</v>
          </cell>
          <cell r="M3">
            <v>4</v>
          </cell>
          <cell r="N3">
            <v>6</v>
          </cell>
        </row>
        <row r="4">
          <cell r="A4" t="str">
            <v>Kamila Samajova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4</v>
          </cell>
          <cell r="M4">
            <v>4</v>
          </cell>
          <cell r="N4">
            <v>4</v>
          </cell>
        </row>
        <row r="5">
          <cell r="A5" t="str">
            <v>Michal Nemcok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4</v>
          </cell>
          <cell r="M5">
            <v>4</v>
          </cell>
          <cell r="N5">
            <v>3</v>
          </cell>
        </row>
        <row r="6">
          <cell r="A6" t="str">
            <v>Jindrich Dvoracek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4</v>
          </cell>
          <cell r="K6">
            <v>1</v>
          </cell>
          <cell r="L6">
            <v>5</v>
          </cell>
          <cell r="M6">
            <v>5</v>
          </cell>
          <cell r="N6">
            <v>2</v>
          </cell>
        </row>
        <row r="7">
          <cell r="A7" t="str">
            <v>Vojtech Tomek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3</v>
          </cell>
          <cell r="M7">
            <v>3</v>
          </cell>
          <cell r="N7">
            <v>1</v>
          </cell>
        </row>
        <row r="8">
          <cell r="A8" t="str">
            <v>Antonin Pavelka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3</v>
          </cell>
          <cell r="M8">
            <v>3</v>
          </cell>
        </row>
        <row r="9">
          <cell r="A9" t="str">
            <v>Jiri Tobias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Tristan Defer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2</v>
          </cell>
          <cell r="M10">
            <v>2</v>
          </cell>
        </row>
        <row r="11">
          <cell r="A11" t="str">
            <v>Jakub Vonsovsky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4</v>
          </cell>
          <cell r="M11">
            <v>4</v>
          </cell>
        </row>
        <row r="12">
          <cell r="A12" t="str">
            <v>David Zacek</v>
          </cell>
          <cell r="B12">
            <v>0.5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2.5</v>
          </cell>
          <cell r="M12">
            <v>4</v>
          </cell>
        </row>
        <row r="13">
          <cell r="A13" t="str">
            <v>Mikolas Dvoracek</v>
          </cell>
          <cell r="B13">
            <v>0.5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  <cell r="H13">
            <v>0</v>
          </cell>
          <cell r="I13">
            <v>0</v>
          </cell>
          <cell r="J13">
            <v>2</v>
          </cell>
          <cell r="K13">
            <v>0</v>
          </cell>
          <cell r="L13">
            <v>1</v>
          </cell>
          <cell r="M13">
            <v>2</v>
          </cell>
        </row>
        <row r="14">
          <cell r="A14" t="str">
            <v>Jakub Cajka</v>
          </cell>
          <cell r="B14">
            <v>0.5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2</v>
          </cell>
          <cell r="M14">
            <v>3</v>
          </cell>
        </row>
        <row r="15">
          <cell r="A15" t="str">
            <v>Richard Ptacek</v>
          </cell>
          <cell r="B15">
            <v>0.5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1</v>
          </cell>
          <cell r="M15">
            <v>2</v>
          </cell>
        </row>
        <row r="16">
          <cell r="A16" t="str">
            <v>Pavel Drabek</v>
          </cell>
          <cell r="B16">
            <v>0.5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2.5</v>
          </cell>
          <cell r="M16">
            <v>4</v>
          </cell>
        </row>
        <row r="17">
          <cell r="A17" t="str">
            <v>Leon Defer</v>
          </cell>
          <cell r="B17">
            <v>0.5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</v>
          </cell>
          <cell r="L17">
            <v>2</v>
          </cell>
          <cell r="M17">
            <v>3</v>
          </cell>
        </row>
        <row r="18">
          <cell r="A18" t="str">
            <v>Eva Dvorackova</v>
          </cell>
          <cell r="B18">
            <v>0.5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1</v>
          </cell>
          <cell r="L18">
            <v>2.5</v>
          </cell>
          <cell r="M18">
            <v>4</v>
          </cell>
        </row>
        <row r="19">
          <cell r="A19" t="str">
            <v>Michal Zacek</v>
          </cell>
          <cell r="B19">
            <v>0.5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2.5</v>
          </cell>
          <cell r="M19">
            <v>4</v>
          </cell>
        </row>
        <row r="20">
          <cell r="A20" t="str">
            <v>Jakub Spanger</v>
          </cell>
          <cell r="B20">
            <v>0.5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1</v>
          </cell>
          <cell r="L20">
            <v>2.5</v>
          </cell>
          <cell r="M20">
            <v>4</v>
          </cell>
        </row>
        <row r="21">
          <cell r="A21" t="str">
            <v>Jan Vintr</v>
          </cell>
          <cell r="B21">
            <v>0.5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1</v>
          </cell>
          <cell r="L21">
            <v>2.5</v>
          </cell>
          <cell r="M21">
            <v>4</v>
          </cell>
        </row>
        <row r="22">
          <cell r="A22" t="str">
            <v>Eva Svobodova</v>
          </cell>
          <cell r="B22">
            <v>0.5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2.5</v>
          </cell>
          <cell r="M22">
            <v>4</v>
          </cell>
        </row>
        <row r="23">
          <cell r="A23" t="str">
            <v>Alexandr Dvoracek</v>
          </cell>
          <cell r="B23">
            <v>0.5</v>
          </cell>
          <cell r="C23">
            <v>0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Alex Vaculik</v>
          </cell>
          <cell r="B24">
            <v>0.5</v>
          </cell>
          <cell r="C24">
            <v>0</v>
          </cell>
          <cell r="D24">
            <v>0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0.5</v>
          </cell>
          <cell r="M24">
            <v>1</v>
          </cell>
        </row>
        <row r="25">
          <cell r="A25" t="str">
            <v>Dorota Lovecka</v>
          </cell>
          <cell r="B25">
            <v>0.5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1.5</v>
          </cell>
          <cell r="M25">
            <v>2</v>
          </cell>
        </row>
        <row r="26">
          <cell r="A26">
            <v>0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2"/>
      <sheetData sheetId="13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Lukas Podpera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21</v>
          </cell>
        </row>
        <row r="3">
          <cell r="A3" t="str">
            <v>Jan Prokop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5</v>
          </cell>
          <cell r="K3">
            <v>1</v>
          </cell>
          <cell r="L3">
            <v>8.5</v>
          </cell>
          <cell r="M3">
            <v>6</v>
          </cell>
          <cell r="N3">
            <v>17</v>
          </cell>
        </row>
        <row r="4">
          <cell r="A4" t="str">
            <v>Pavol Lisy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5</v>
          </cell>
          <cell r="K4">
            <v>1</v>
          </cell>
          <cell r="L4">
            <v>8.5</v>
          </cell>
          <cell r="M4">
            <v>6</v>
          </cell>
          <cell r="N4">
            <v>14</v>
          </cell>
        </row>
        <row r="5">
          <cell r="A5" t="str">
            <v>Jan Simara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11</v>
          </cell>
        </row>
        <row r="6">
          <cell r="A6" t="str">
            <v>Ondrej Silt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5.5</v>
          </cell>
          <cell r="M6">
            <v>4</v>
          </cell>
          <cell r="N6">
            <v>9</v>
          </cell>
        </row>
        <row r="7">
          <cell r="A7" t="str">
            <v>Dominik Boviz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5.5</v>
          </cell>
          <cell r="M7">
            <v>4</v>
          </cell>
        </row>
        <row r="8">
          <cell r="A8" t="str">
            <v>Ondrej Kruml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5.5</v>
          </cell>
          <cell r="M8">
            <v>4</v>
          </cell>
          <cell r="N8">
            <v>7</v>
          </cell>
        </row>
        <row r="9">
          <cell r="A9" t="str">
            <v>Radek Nechanicky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1</v>
          </cell>
          <cell r="L9">
            <v>5.5</v>
          </cell>
          <cell r="M9">
            <v>4</v>
          </cell>
          <cell r="N9">
            <v>6</v>
          </cell>
        </row>
        <row r="10">
          <cell r="A10" t="str">
            <v>Ondrej Kachyna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4</v>
          </cell>
          <cell r="M10">
            <v>3</v>
          </cell>
          <cell r="N10">
            <v>5</v>
          </cell>
        </row>
        <row r="11">
          <cell r="A11" t="str">
            <v>Petr Cipra</v>
          </cell>
          <cell r="B11">
            <v>1.5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4</v>
          </cell>
          <cell r="M11">
            <v>3</v>
          </cell>
          <cell r="N11">
            <v>4</v>
          </cell>
        </row>
        <row r="12">
          <cell r="A12" t="str">
            <v>Michal Timko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  <cell r="N12">
            <v>3</v>
          </cell>
        </row>
        <row r="13">
          <cell r="A13" t="str">
            <v>Simon Zeckarias</v>
          </cell>
          <cell r="B13">
            <v>1.5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5.5</v>
          </cell>
          <cell r="M13">
            <v>4</v>
          </cell>
          <cell r="N13">
            <v>2</v>
          </cell>
        </row>
        <row r="14">
          <cell r="A14" t="str">
            <v>Ondrej Dlouhy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  <cell r="N14">
            <v>1</v>
          </cell>
        </row>
        <row r="15">
          <cell r="A15" t="str">
            <v>Vilem Ries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4</v>
          </cell>
          <cell r="M15">
            <v>4</v>
          </cell>
        </row>
        <row r="16">
          <cell r="A16" t="str">
            <v>Josef Moudrik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4</v>
          </cell>
          <cell r="M16">
            <v>4</v>
          </cell>
        </row>
        <row r="17">
          <cell r="A17" t="str">
            <v>Adriana Tomsu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Jan Brinda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1</v>
          </cell>
          <cell r="L18">
            <v>4</v>
          </cell>
          <cell r="M18">
            <v>4</v>
          </cell>
        </row>
        <row r="19">
          <cell r="A19" t="str">
            <v>Jaromir Sir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4</v>
          </cell>
          <cell r="M19">
            <v>4</v>
          </cell>
        </row>
        <row r="20">
          <cell r="A20" t="str">
            <v>Sona Smolarikova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</v>
          </cell>
          <cell r="K20">
            <v>1</v>
          </cell>
          <cell r="L20">
            <v>5</v>
          </cell>
          <cell r="M20">
            <v>5</v>
          </cell>
        </row>
        <row r="21">
          <cell r="A21" t="str">
            <v>Martin Junek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2</v>
          </cell>
          <cell r="I21">
            <v>0</v>
          </cell>
          <cell r="J21">
            <v>3</v>
          </cell>
          <cell r="K21">
            <v>0</v>
          </cell>
          <cell r="L21">
            <v>3</v>
          </cell>
          <cell r="M21">
            <v>3</v>
          </cell>
        </row>
        <row r="22">
          <cell r="A22" t="str">
            <v>Frantisek Caha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1</v>
          </cell>
          <cell r="L22">
            <v>2</v>
          </cell>
          <cell r="M22">
            <v>2</v>
          </cell>
        </row>
        <row r="23">
          <cell r="A23" t="str">
            <v>Vojtech Tomek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</v>
          </cell>
          <cell r="K23">
            <v>1</v>
          </cell>
          <cell r="L23">
            <v>4</v>
          </cell>
          <cell r="M23">
            <v>4</v>
          </cell>
        </row>
        <row r="24">
          <cell r="A24" t="str">
            <v>Jan Vrablik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1</v>
          </cell>
          <cell r="L24">
            <v>4</v>
          </cell>
          <cell r="M24">
            <v>4</v>
          </cell>
        </row>
        <row r="25">
          <cell r="A25" t="str">
            <v>Michal Nemcok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</v>
          </cell>
          <cell r="K25">
            <v>1</v>
          </cell>
          <cell r="L25">
            <v>4</v>
          </cell>
          <cell r="M25">
            <v>4</v>
          </cell>
        </row>
        <row r="26">
          <cell r="A26" t="str">
            <v>Vojtech Vasa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1</v>
          </cell>
          <cell r="L26">
            <v>4</v>
          </cell>
          <cell r="M26">
            <v>4</v>
          </cell>
        </row>
        <row r="27">
          <cell r="A27" t="str">
            <v>Jiri Tobias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4</v>
          </cell>
          <cell r="M27">
            <v>4</v>
          </cell>
        </row>
        <row r="28">
          <cell r="A28" t="str">
            <v>Krzysztof Podbiol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</v>
          </cell>
          <cell r="K28">
            <v>1</v>
          </cell>
          <cell r="L28">
            <v>5</v>
          </cell>
          <cell r="M28">
            <v>5</v>
          </cell>
        </row>
        <row r="29">
          <cell r="A29" t="str">
            <v>Laszlo Boviz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4</v>
          </cell>
          <cell r="M29">
            <v>4</v>
          </cell>
        </row>
        <row r="30">
          <cell r="A30" t="str">
            <v>Ondrej Jurasek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</v>
          </cell>
          <cell r="K30">
            <v>1</v>
          </cell>
          <cell r="L30">
            <v>4</v>
          </cell>
          <cell r="M30">
            <v>4</v>
          </cell>
        </row>
        <row r="31">
          <cell r="A31" t="str">
            <v>Kamil Burkovic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</v>
          </cell>
          <cell r="K31">
            <v>1</v>
          </cell>
          <cell r="L31">
            <v>4</v>
          </cell>
          <cell r="M31">
            <v>4</v>
          </cell>
        </row>
        <row r="32">
          <cell r="A32" t="str">
            <v>Martin Fiala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5</v>
          </cell>
          <cell r="M32">
            <v>5</v>
          </cell>
        </row>
        <row r="33">
          <cell r="A33" t="str">
            <v>Jindrich Dvoracek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2</v>
          </cell>
          <cell r="M33">
            <v>2</v>
          </cell>
        </row>
        <row r="34">
          <cell r="A34" t="str">
            <v>Benedikt Klaudis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3</v>
          </cell>
          <cell r="M34">
            <v>3</v>
          </cell>
        </row>
        <row r="35">
          <cell r="A35" t="str">
            <v>Tereza Salajkova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</v>
          </cell>
          <cell r="K35">
            <v>1</v>
          </cell>
          <cell r="L35">
            <v>5</v>
          </cell>
          <cell r="M35">
            <v>5</v>
          </cell>
        </row>
        <row r="36">
          <cell r="A36" t="str">
            <v>Viktor Paczelt</v>
          </cell>
          <cell r="B36">
            <v>0.5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1</v>
          </cell>
          <cell r="L36">
            <v>3</v>
          </cell>
          <cell r="M36">
            <v>5</v>
          </cell>
        </row>
        <row r="37">
          <cell r="A37" t="str">
            <v>Petr Kratochvil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</v>
          </cell>
          <cell r="K37">
            <v>1</v>
          </cell>
          <cell r="L37">
            <v>5</v>
          </cell>
          <cell r="M37">
            <v>5</v>
          </cell>
        </row>
        <row r="38">
          <cell r="A38" t="str">
            <v>Dita Vasova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1</v>
          </cell>
          <cell r="L38">
            <v>2</v>
          </cell>
          <cell r="M38">
            <v>2</v>
          </cell>
        </row>
        <row r="39">
          <cell r="A39" t="str">
            <v>Jan Skrle</v>
          </cell>
          <cell r="B39">
            <v>0.5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</v>
          </cell>
          <cell r="K39">
            <v>1</v>
          </cell>
          <cell r="L39">
            <v>3</v>
          </cell>
          <cell r="M39">
            <v>5</v>
          </cell>
        </row>
        <row r="40">
          <cell r="A40" t="str">
            <v>David Zacek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1</v>
          </cell>
          <cell r="L40">
            <v>2.5</v>
          </cell>
          <cell r="M40">
            <v>4</v>
          </cell>
        </row>
        <row r="41">
          <cell r="A41" t="str">
            <v>Anezka Bukovska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</v>
          </cell>
          <cell r="K41">
            <v>1</v>
          </cell>
          <cell r="L41">
            <v>3</v>
          </cell>
          <cell r="M41">
            <v>3</v>
          </cell>
        </row>
        <row r="42">
          <cell r="A42" t="str">
            <v>Michal Marusinec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</v>
          </cell>
          <cell r="K42">
            <v>1</v>
          </cell>
          <cell r="L42">
            <v>2.5</v>
          </cell>
          <cell r="M42">
            <v>4</v>
          </cell>
        </row>
        <row r="43">
          <cell r="A43" t="str">
            <v>Zuzana Sajvaldova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1</v>
          </cell>
          <cell r="L43">
            <v>4</v>
          </cell>
          <cell r="M43">
            <v>4</v>
          </cell>
        </row>
        <row r="44">
          <cell r="A44" t="str">
            <v>Petr Cafourek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</v>
          </cell>
          <cell r="K44">
            <v>1</v>
          </cell>
          <cell r="L44">
            <v>2.5</v>
          </cell>
          <cell r="M44">
            <v>4</v>
          </cell>
        </row>
        <row r="45">
          <cell r="A45" t="str">
            <v>Jindrich Soukup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</v>
          </cell>
          <cell r="K45">
            <v>1</v>
          </cell>
          <cell r="L45">
            <v>3</v>
          </cell>
          <cell r="M45">
            <v>5</v>
          </cell>
        </row>
        <row r="46">
          <cell r="A46" t="str">
            <v>Josef Gulasi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</v>
          </cell>
          <cell r="K46">
            <v>1</v>
          </cell>
          <cell r="L46">
            <v>2</v>
          </cell>
          <cell r="M46">
            <v>3</v>
          </cell>
        </row>
        <row r="47">
          <cell r="A47" t="str">
            <v>Jaroslav Lesak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1</v>
          </cell>
          <cell r="L47">
            <v>1.5</v>
          </cell>
          <cell r="M47">
            <v>2</v>
          </cell>
        </row>
        <row r="48">
          <cell r="A48" t="str">
            <v>David Skala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4</v>
          </cell>
          <cell r="K48">
            <v>1</v>
          </cell>
          <cell r="L48">
            <v>3</v>
          </cell>
          <cell r="M48">
            <v>5</v>
          </cell>
        </row>
        <row r="49">
          <cell r="A49" t="str">
            <v>Eva Dvorackova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</v>
          </cell>
          <cell r="K49">
            <v>1</v>
          </cell>
          <cell r="L49">
            <v>2.5</v>
          </cell>
          <cell r="M49">
            <v>4</v>
          </cell>
        </row>
        <row r="50">
          <cell r="A50" t="str">
            <v>Veronika_Darina Buraltova</v>
          </cell>
          <cell r="B50">
            <v>0.5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</v>
          </cell>
          <cell r="K50">
            <v>1</v>
          </cell>
          <cell r="L50">
            <v>2.5</v>
          </cell>
          <cell r="M50">
            <v>4</v>
          </cell>
        </row>
        <row r="51">
          <cell r="A51" t="str">
            <v>Jakub Spanger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</v>
          </cell>
          <cell r="K51">
            <v>1</v>
          </cell>
          <cell r="L51">
            <v>3</v>
          </cell>
          <cell r="M51">
            <v>5</v>
          </cell>
        </row>
        <row r="52">
          <cell r="A52" t="str">
            <v>Jakub Petronec</v>
          </cell>
          <cell r="B52">
            <v>0.5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5</v>
          </cell>
          <cell r="K52">
            <v>1</v>
          </cell>
          <cell r="L52">
            <v>3.5</v>
          </cell>
          <cell r="M52">
            <v>6</v>
          </cell>
        </row>
        <row r="53">
          <cell r="A53" t="str">
            <v>Jan Vintr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1</v>
          </cell>
          <cell r="L53">
            <v>2.5</v>
          </cell>
          <cell r="M53">
            <v>4</v>
          </cell>
        </row>
        <row r="54">
          <cell r="A54" t="str">
            <v>Leos Starek</v>
          </cell>
          <cell r="B54">
            <v>0.5</v>
          </cell>
          <cell r="C54">
            <v>2</v>
          </cell>
          <cell r="D54">
            <v>2</v>
          </cell>
          <cell r="E54">
            <v>2</v>
          </cell>
          <cell r="F54">
            <v>2</v>
          </cell>
          <cell r="G54">
            <v>2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0.5</v>
          </cell>
          <cell r="M54">
            <v>1</v>
          </cell>
        </row>
        <row r="55">
          <cell r="A55" t="str">
            <v>Tomas Krist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</v>
          </cell>
          <cell r="K55">
            <v>1</v>
          </cell>
          <cell r="L55">
            <v>2.5</v>
          </cell>
          <cell r="M55">
            <v>4</v>
          </cell>
        </row>
        <row r="56">
          <cell r="A56" t="str">
            <v>Michal Zacek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2</v>
          </cell>
          <cell r="K56">
            <v>1</v>
          </cell>
          <cell r="L56">
            <v>2</v>
          </cell>
          <cell r="M56">
            <v>3</v>
          </cell>
        </row>
        <row r="57">
          <cell r="A57" t="str">
            <v>Veronika Kristova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1.5</v>
          </cell>
          <cell r="M57">
            <v>2</v>
          </cell>
        </row>
        <row r="58">
          <cell r="A58" t="str">
            <v>Alexandr Dvoracek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1</v>
          </cell>
          <cell r="L58">
            <v>1.5</v>
          </cell>
          <cell r="M58">
            <v>2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4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Csaba Mero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</row>
        <row r="3">
          <cell r="A3" t="str">
            <v>Lukas Podpera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5</v>
          </cell>
          <cell r="K3">
            <v>1</v>
          </cell>
          <cell r="L3">
            <v>8.5</v>
          </cell>
          <cell r="M3">
            <v>6</v>
          </cell>
          <cell r="N3">
            <v>21</v>
          </cell>
        </row>
        <row r="4">
          <cell r="A4" t="str">
            <v>Ondrej Silt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5</v>
          </cell>
          <cell r="K4">
            <v>1</v>
          </cell>
          <cell r="L4">
            <v>8.5</v>
          </cell>
          <cell r="M4">
            <v>6</v>
          </cell>
          <cell r="N4">
            <v>17</v>
          </cell>
        </row>
        <row r="5">
          <cell r="A5" t="str">
            <v>Cristian Pop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</v>
          </cell>
          <cell r="K5">
            <v>1</v>
          </cell>
          <cell r="L5">
            <v>7</v>
          </cell>
          <cell r="M5">
            <v>5</v>
          </cell>
        </row>
        <row r="6">
          <cell r="A6" t="str">
            <v>Andrii Kravets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4</v>
          </cell>
          <cell r="K6">
            <v>1</v>
          </cell>
          <cell r="L6">
            <v>7</v>
          </cell>
          <cell r="M6">
            <v>5</v>
          </cell>
        </row>
        <row r="7">
          <cell r="A7" t="str">
            <v>Viktor Lin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4</v>
          </cell>
          <cell r="K7">
            <v>1</v>
          </cell>
          <cell r="L7">
            <v>7</v>
          </cell>
          <cell r="M7">
            <v>5</v>
          </cell>
        </row>
        <row r="8">
          <cell r="A8" t="str">
            <v>Mateusz Surma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5.5</v>
          </cell>
          <cell r="M8">
            <v>4</v>
          </cell>
        </row>
        <row r="9">
          <cell r="A9" t="str">
            <v>Cornel Burzo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1</v>
          </cell>
          <cell r="L9">
            <v>5.5</v>
          </cell>
          <cell r="M9">
            <v>4</v>
          </cell>
        </row>
        <row r="10">
          <cell r="A10" t="str">
            <v>Dragos Bajenaru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1</v>
          </cell>
          <cell r="L10">
            <v>5.5</v>
          </cell>
          <cell r="M10">
            <v>4</v>
          </cell>
        </row>
        <row r="11">
          <cell r="A11" t="str">
            <v>Pavol Lisy</v>
          </cell>
          <cell r="B11">
            <v>1.5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5.5</v>
          </cell>
          <cell r="M11">
            <v>4</v>
          </cell>
          <cell r="N11">
            <v>14</v>
          </cell>
        </row>
        <row r="12">
          <cell r="A12" t="str">
            <v>Artem Kachanovskyi</v>
          </cell>
          <cell r="B12">
            <v>1.5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5.5</v>
          </cell>
          <cell r="M12">
            <v>4</v>
          </cell>
        </row>
        <row r="13">
          <cell r="A13" t="str">
            <v>Jan Prokop</v>
          </cell>
          <cell r="B13">
            <v>1.5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5.5</v>
          </cell>
          <cell r="M13">
            <v>4</v>
          </cell>
          <cell r="N13">
            <v>11</v>
          </cell>
        </row>
        <row r="14">
          <cell r="A14" t="str">
            <v>Jan Simara</v>
          </cell>
          <cell r="B14">
            <v>1.5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>
            <v>5.5</v>
          </cell>
          <cell r="M14">
            <v>4</v>
          </cell>
          <cell r="N14">
            <v>9</v>
          </cell>
        </row>
        <row r="15">
          <cell r="A15" t="str">
            <v>Jan Hora</v>
          </cell>
          <cell r="B15">
            <v>1.5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5.5</v>
          </cell>
          <cell r="M15">
            <v>4</v>
          </cell>
          <cell r="N15">
            <v>7</v>
          </cell>
        </row>
        <row r="16">
          <cell r="A16" t="str">
            <v>Pal Balogh</v>
          </cell>
          <cell r="B16">
            <v>1.5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4</v>
          </cell>
          <cell r="M16">
            <v>3</v>
          </cell>
        </row>
        <row r="17">
          <cell r="A17" t="str">
            <v>Ondrej Kruml</v>
          </cell>
          <cell r="B17">
            <v>1.5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</v>
          </cell>
          <cell r="L17">
            <v>4</v>
          </cell>
          <cell r="M17">
            <v>3</v>
          </cell>
          <cell r="N17">
            <v>6</v>
          </cell>
        </row>
        <row r="18">
          <cell r="A18" t="str">
            <v>Schayan Hamrah</v>
          </cell>
          <cell r="B18">
            <v>1.5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1</v>
          </cell>
          <cell r="L18">
            <v>5.5</v>
          </cell>
          <cell r="M18">
            <v>4</v>
          </cell>
        </row>
        <row r="19">
          <cell r="A19" t="str">
            <v>Dominik Boviz</v>
          </cell>
          <cell r="B19">
            <v>1.5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5.5</v>
          </cell>
          <cell r="M19">
            <v>4</v>
          </cell>
        </row>
        <row r="20">
          <cell r="A20" t="str">
            <v>Yue Li</v>
          </cell>
          <cell r="B20">
            <v>1.5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1</v>
          </cell>
          <cell r="L20">
            <v>5.5</v>
          </cell>
          <cell r="M20">
            <v>4</v>
          </cell>
        </row>
        <row r="21">
          <cell r="A21" t="str">
            <v>Rita Pocsai</v>
          </cell>
          <cell r="B21">
            <v>1.5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1</v>
          </cell>
          <cell r="L21">
            <v>5.5</v>
          </cell>
          <cell r="M21">
            <v>4</v>
          </cell>
        </row>
        <row r="22">
          <cell r="A22" t="str">
            <v>Ondrej Kachyna</v>
          </cell>
          <cell r="B22">
            <v>1.5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</v>
          </cell>
          <cell r="K22">
            <v>1</v>
          </cell>
          <cell r="L22">
            <v>7</v>
          </cell>
          <cell r="M22">
            <v>5</v>
          </cell>
          <cell r="N22">
            <v>5</v>
          </cell>
        </row>
        <row r="23">
          <cell r="A23" t="str">
            <v>Lovro Furjanic</v>
          </cell>
          <cell r="B23">
            <v>1.5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</v>
          </cell>
          <cell r="K23">
            <v>1</v>
          </cell>
          <cell r="L23">
            <v>7</v>
          </cell>
          <cell r="M23">
            <v>5</v>
          </cell>
        </row>
        <row r="24">
          <cell r="A24" t="str">
            <v>Tomas Kozelek</v>
          </cell>
          <cell r="B24">
            <v>1.5</v>
          </cell>
          <cell r="C24">
            <v>2</v>
          </cell>
          <cell r="D24">
            <v>2</v>
          </cell>
          <cell r="E24">
            <v>2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</v>
          </cell>
        </row>
        <row r="25">
          <cell r="A25" t="str">
            <v>Lothar Spiegel</v>
          </cell>
          <cell r="B25">
            <v>1.5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4</v>
          </cell>
          <cell r="M25">
            <v>3</v>
          </cell>
        </row>
        <row r="26">
          <cell r="A26" t="str">
            <v>Vladimir Danek</v>
          </cell>
          <cell r="B26">
            <v>1.5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0</v>
          </cell>
          <cell r="L26">
            <v>3</v>
          </cell>
          <cell r="M26">
            <v>2</v>
          </cell>
          <cell r="N26">
            <v>3</v>
          </cell>
        </row>
        <row r="27">
          <cell r="A27" t="str">
            <v>Klara Zaloudkova</v>
          </cell>
          <cell r="B27">
            <v>1.5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5.5</v>
          </cell>
          <cell r="M27">
            <v>4</v>
          </cell>
        </row>
        <row r="28">
          <cell r="A28" t="str">
            <v>Petr Kouba</v>
          </cell>
          <cell r="B28">
            <v>1.5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</v>
          </cell>
          <cell r="L28">
            <v>4</v>
          </cell>
          <cell r="M28">
            <v>3</v>
          </cell>
          <cell r="N28">
            <v>1</v>
          </cell>
        </row>
        <row r="29">
          <cell r="A29" t="str">
            <v>Bronislav Snidal</v>
          </cell>
          <cell r="B29">
            <v>1.5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5.5</v>
          </cell>
          <cell r="M29">
            <v>4</v>
          </cell>
        </row>
        <row r="30">
          <cell r="A30" t="str">
            <v>Petru Oancea</v>
          </cell>
          <cell r="B30">
            <v>1.5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4</v>
          </cell>
          <cell r="M30">
            <v>3</v>
          </cell>
        </row>
        <row r="31">
          <cell r="A31" t="str">
            <v>Vojtech Dvorak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5</v>
          </cell>
          <cell r="K31">
            <v>1</v>
          </cell>
          <cell r="L31">
            <v>6</v>
          </cell>
          <cell r="M31">
            <v>6</v>
          </cell>
        </row>
        <row r="32">
          <cell r="A32" t="str">
            <v>Marika Dubiel</v>
          </cell>
          <cell r="B32">
            <v>1.5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7</v>
          </cell>
          <cell r="M32">
            <v>5</v>
          </cell>
        </row>
        <row r="33">
          <cell r="A33" t="str">
            <v>Petr Cipra</v>
          </cell>
          <cell r="B33">
            <v>1.5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</v>
          </cell>
          <cell r="L33">
            <v>1</v>
          </cell>
          <cell r="M33">
            <v>1</v>
          </cell>
        </row>
        <row r="34">
          <cell r="A34" t="str">
            <v>Vilem Ries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4</v>
          </cell>
          <cell r="K34">
            <v>1</v>
          </cell>
          <cell r="L34">
            <v>5</v>
          </cell>
          <cell r="M34">
            <v>5</v>
          </cell>
        </row>
        <row r="35">
          <cell r="A35" t="str">
            <v>Stepan Hrbek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5</v>
          </cell>
          <cell r="K35">
            <v>1</v>
          </cell>
          <cell r="L35">
            <v>6</v>
          </cell>
          <cell r="M35">
            <v>6</v>
          </cell>
        </row>
        <row r="36">
          <cell r="A36" t="str">
            <v>Jana Hricova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1</v>
          </cell>
          <cell r="L36">
            <v>5</v>
          </cell>
          <cell r="M36">
            <v>5</v>
          </cell>
        </row>
        <row r="37">
          <cell r="A37" t="str">
            <v>Tereza Chladkova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  <cell r="K37">
            <v>1</v>
          </cell>
          <cell r="L37">
            <v>4</v>
          </cell>
          <cell r="M37">
            <v>4</v>
          </cell>
        </row>
        <row r="38">
          <cell r="A38" t="str">
            <v>Marketa Stranska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Balint Zahonyi</v>
          </cell>
          <cell r="B39">
            <v>1.5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</v>
          </cell>
          <cell r="K39">
            <v>1</v>
          </cell>
          <cell r="L39">
            <v>5.5</v>
          </cell>
          <cell r="M39">
            <v>4</v>
          </cell>
        </row>
        <row r="40">
          <cell r="A40" t="str">
            <v>Imre Tozser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5</v>
          </cell>
          <cell r="K40">
            <v>1</v>
          </cell>
          <cell r="L40">
            <v>6</v>
          </cell>
          <cell r="M40">
            <v>6</v>
          </cell>
        </row>
        <row r="41">
          <cell r="A41" t="str">
            <v>Milan Jadron</v>
          </cell>
          <cell r="B41">
            <v>1.5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2.5</v>
          </cell>
          <cell r="M41">
            <v>2</v>
          </cell>
        </row>
        <row r="42">
          <cell r="A42" t="str">
            <v>Juraj Waczulik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1</v>
          </cell>
          <cell r="L42">
            <v>3</v>
          </cell>
          <cell r="M42">
            <v>3</v>
          </cell>
        </row>
        <row r="43">
          <cell r="A43" t="str">
            <v>Adriana Tomsu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1</v>
          </cell>
          <cell r="L43">
            <v>4</v>
          </cell>
          <cell r="M43">
            <v>4</v>
          </cell>
        </row>
        <row r="44">
          <cell r="A44" t="str">
            <v>Tamas Fogarasi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1</v>
          </cell>
          <cell r="L44">
            <v>5</v>
          </cell>
          <cell r="M44">
            <v>5</v>
          </cell>
        </row>
        <row r="45">
          <cell r="A45" t="str">
            <v>Dusan Jansky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</v>
          </cell>
          <cell r="K45">
            <v>1</v>
          </cell>
          <cell r="L45">
            <v>5</v>
          </cell>
          <cell r="M45">
            <v>5</v>
          </cell>
        </row>
        <row r="46">
          <cell r="A46" t="str">
            <v>Jan Brinda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</v>
          </cell>
          <cell r="K46">
            <v>1</v>
          </cell>
          <cell r="L46">
            <v>5</v>
          </cell>
          <cell r="M46">
            <v>5</v>
          </cell>
        </row>
        <row r="47">
          <cell r="A47" t="str">
            <v>Dariia Kubrak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2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Thomas Prellinger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</v>
          </cell>
          <cell r="K48">
            <v>1</v>
          </cell>
          <cell r="L48">
            <v>3</v>
          </cell>
          <cell r="M48">
            <v>3</v>
          </cell>
        </row>
        <row r="49">
          <cell r="A49" t="str">
            <v>Alfred Effenberg</v>
          </cell>
          <cell r="B49">
            <v>1</v>
          </cell>
          <cell r="C49">
            <v>2</v>
          </cell>
          <cell r="D49">
            <v>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</v>
          </cell>
          <cell r="K49">
            <v>0</v>
          </cell>
          <cell r="L49">
            <v>2</v>
          </cell>
          <cell r="M49">
            <v>2</v>
          </cell>
        </row>
        <row r="50">
          <cell r="A50" t="str">
            <v>Vojtech Tomek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</v>
          </cell>
          <cell r="K50">
            <v>1</v>
          </cell>
          <cell r="L50">
            <v>5</v>
          </cell>
          <cell r="M50">
            <v>5</v>
          </cell>
        </row>
        <row r="51">
          <cell r="A51" t="str">
            <v>Jaroslav Babak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5</v>
          </cell>
          <cell r="K51">
            <v>1</v>
          </cell>
          <cell r="L51">
            <v>6</v>
          </cell>
          <cell r="M51">
            <v>6</v>
          </cell>
        </row>
        <row r="52">
          <cell r="A52" t="str">
            <v>Sona Smolarikova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</v>
          </cell>
          <cell r="K52">
            <v>1</v>
          </cell>
          <cell r="L52">
            <v>4</v>
          </cell>
          <cell r="M52">
            <v>4</v>
          </cell>
        </row>
        <row r="53">
          <cell r="A53" t="str">
            <v>Tristan Defer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1</v>
          </cell>
          <cell r="L53">
            <v>4</v>
          </cell>
          <cell r="M53">
            <v>4</v>
          </cell>
        </row>
        <row r="54">
          <cell r="A54" t="str">
            <v>Antonin Pavelka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</v>
          </cell>
          <cell r="K54">
            <v>1</v>
          </cell>
          <cell r="L54">
            <v>4</v>
          </cell>
          <cell r="M54">
            <v>4</v>
          </cell>
        </row>
        <row r="55">
          <cell r="A55" t="str">
            <v>Michal Nemcok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</v>
          </cell>
          <cell r="K55">
            <v>1</v>
          </cell>
          <cell r="L55">
            <v>4</v>
          </cell>
          <cell r="M55">
            <v>4</v>
          </cell>
        </row>
        <row r="56">
          <cell r="A56" t="str">
            <v>Marcel Gruenauer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4</v>
          </cell>
          <cell r="K56">
            <v>1</v>
          </cell>
          <cell r="L56">
            <v>5</v>
          </cell>
          <cell r="M56">
            <v>5</v>
          </cell>
        </row>
        <row r="57">
          <cell r="A57" t="str">
            <v>Damir Medak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</v>
          </cell>
          <cell r="K57">
            <v>1</v>
          </cell>
          <cell r="L57">
            <v>5</v>
          </cell>
          <cell r="M57">
            <v>5</v>
          </cell>
        </row>
        <row r="58">
          <cell r="A58" t="str">
            <v>Martin Junek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2</v>
          </cell>
          <cell r="G58">
            <v>2</v>
          </cell>
          <cell r="H58">
            <v>2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M58">
            <v>2</v>
          </cell>
        </row>
        <row r="59">
          <cell r="A59" t="str">
            <v>Pavel Gric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2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</row>
        <row r="60">
          <cell r="A60" t="str">
            <v>Kurt Paar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1</v>
          </cell>
          <cell r="L60">
            <v>2</v>
          </cell>
          <cell r="M60">
            <v>2</v>
          </cell>
        </row>
        <row r="61">
          <cell r="A61" t="str">
            <v>Barbora Waczulikova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</v>
          </cell>
          <cell r="K61">
            <v>1</v>
          </cell>
          <cell r="L61">
            <v>3</v>
          </cell>
          <cell r="M61">
            <v>3</v>
          </cell>
        </row>
        <row r="62">
          <cell r="A62" t="str">
            <v>Vitezslav Tomek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</v>
          </cell>
          <cell r="K62">
            <v>1</v>
          </cell>
          <cell r="L62">
            <v>4</v>
          </cell>
          <cell r="M62">
            <v>4</v>
          </cell>
        </row>
        <row r="63">
          <cell r="A63" t="str">
            <v>Jindrich Dvoracek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4</v>
          </cell>
          <cell r="K63">
            <v>1</v>
          </cell>
          <cell r="L63">
            <v>5</v>
          </cell>
          <cell r="M63">
            <v>5</v>
          </cell>
        </row>
        <row r="64">
          <cell r="A64" t="str">
            <v>Jaroslav Jiruse</v>
          </cell>
          <cell r="B64">
            <v>1.5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</v>
          </cell>
          <cell r="K64">
            <v>1</v>
          </cell>
          <cell r="L64">
            <v>5.5</v>
          </cell>
          <cell r="M64">
            <v>4</v>
          </cell>
        </row>
        <row r="65">
          <cell r="A65" t="str">
            <v>Milos Podpera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1</v>
          </cell>
          <cell r="L65">
            <v>4</v>
          </cell>
          <cell r="M65">
            <v>4</v>
          </cell>
        </row>
        <row r="66">
          <cell r="A66" t="str">
            <v>Dita Vasova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</v>
          </cell>
          <cell r="K66">
            <v>1</v>
          </cell>
          <cell r="L66">
            <v>4</v>
          </cell>
          <cell r="M66">
            <v>4</v>
          </cell>
        </row>
        <row r="67">
          <cell r="A67" t="str">
            <v>Jiri Tobias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</v>
          </cell>
          <cell r="K67">
            <v>1</v>
          </cell>
          <cell r="L67">
            <v>4</v>
          </cell>
          <cell r="M67">
            <v>4</v>
          </cell>
        </row>
        <row r="68">
          <cell r="A68" t="str">
            <v>Vit Brunner</v>
          </cell>
          <cell r="B68">
            <v>1.5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</v>
          </cell>
          <cell r="K68">
            <v>1</v>
          </cell>
          <cell r="L68">
            <v>5.5</v>
          </cell>
          <cell r="M68">
            <v>4</v>
          </cell>
          <cell r="N68">
            <v>4</v>
          </cell>
        </row>
        <row r="69">
          <cell r="A69" t="str">
            <v>Mirta Medak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5</v>
          </cell>
          <cell r="K69">
            <v>1</v>
          </cell>
          <cell r="L69">
            <v>6</v>
          </cell>
          <cell r="M69">
            <v>6</v>
          </cell>
        </row>
        <row r="70">
          <cell r="A70" t="str">
            <v>Vojtech Vasa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1</v>
          </cell>
          <cell r="M70">
            <v>1</v>
          </cell>
        </row>
        <row r="71">
          <cell r="A71" t="str">
            <v>Patrick Spoerl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</v>
          </cell>
          <cell r="L71">
            <v>1</v>
          </cell>
          <cell r="M71">
            <v>1</v>
          </cell>
        </row>
        <row r="72">
          <cell r="A72" t="str">
            <v>Laszlo Boviz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</v>
          </cell>
          <cell r="K72">
            <v>1</v>
          </cell>
          <cell r="L72">
            <v>3</v>
          </cell>
          <cell r="M72">
            <v>3</v>
          </cell>
        </row>
        <row r="73">
          <cell r="A73" t="str">
            <v>Martin Fiala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</v>
          </cell>
          <cell r="K73">
            <v>1</v>
          </cell>
          <cell r="L73">
            <v>4</v>
          </cell>
          <cell r="M73">
            <v>4</v>
          </cell>
        </row>
        <row r="74">
          <cell r="A74" t="str">
            <v>Ondrej Melkes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</v>
          </cell>
          <cell r="K74">
            <v>1</v>
          </cell>
          <cell r="L74">
            <v>4</v>
          </cell>
          <cell r="M74">
            <v>4</v>
          </cell>
        </row>
        <row r="75">
          <cell r="A75" t="str">
            <v>Lenka Dankova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3</v>
          </cell>
          <cell r="K75">
            <v>1</v>
          </cell>
          <cell r="L75">
            <v>4</v>
          </cell>
          <cell r="M75">
            <v>4</v>
          </cell>
        </row>
        <row r="76">
          <cell r="A76" t="str">
            <v>Petr Kratochvil</v>
          </cell>
          <cell r="B76">
            <v>1</v>
          </cell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  <cell r="J76">
            <v>3</v>
          </cell>
          <cell r="K76">
            <v>0</v>
          </cell>
          <cell r="L76">
            <v>3</v>
          </cell>
          <cell r="M76">
            <v>3</v>
          </cell>
        </row>
        <row r="77">
          <cell r="A77" t="str">
            <v>Jakub Vonsovsky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2</v>
          </cell>
          <cell r="K77">
            <v>1</v>
          </cell>
          <cell r="L77">
            <v>3</v>
          </cell>
          <cell r="M77">
            <v>3</v>
          </cell>
        </row>
        <row r="78">
          <cell r="A78" t="str">
            <v>Anezka Bukovska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4</v>
          </cell>
          <cell r="K78">
            <v>1</v>
          </cell>
          <cell r="L78">
            <v>5</v>
          </cell>
          <cell r="M78">
            <v>5</v>
          </cell>
        </row>
        <row r="79">
          <cell r="A79" t="str">
            <v>Ondrej Jurasek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</v>
          </cell>
          <cell r="K79">
            <v>1</v>
          </cell>
          <cell r="L79">
            <v>4</v>
          </cell>
          <cell r="M79">
            <v>4</v>
          </cell>
        </row>
        <row r="80">
          <cell r="A80" t="str">
            <v>Tereza Salajkova</v>
          </cell>
          <cell r="B80">
            <v>1</v>
          </cell>
          <cell r="C80">
            <v>2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  <cell r="J80">
            <v>1</v>
          </cell>
          <cell r="K80">
            <v>0</v>
          </cell>
          <cell r="L80">
            <v>1</v>
          </cell>
          <cell r="M80">
            <v>1</v>
          </cell>
        </row>
        <row r="81">
          <cell r="A81" t="str">
            <v>David Skala</v>
          </cell>
          <cell r="B81">
            <v>0.5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4</v>
          </cell>
          <cell r="K81">
            <v>1</v>
          </cell>
          <cell r="L81">
            <v>3</v>
          </cell>
          <cell r="M81">
            <v>5</v>
          </cell>
        </row>
        <row r="82">
          <cell r="A82" t="str">
            <v>Mikolas Dvoracek</v>
          </cell>
          <cell r="B82">
            <v>0.5</v>
          </cell>
          <cell r="C82">
            <v>0</v>
          </cell>
          <cell r="D82">
            <v>2</v>
          </cell>
          <cell r="E82">
            <v>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3</v>
          </cell>
          <cell r="K82">
            <v>0</v>
          </cell>
          <cell r="L82">
            <v>1.5</v>
          </cell>
          <cell r="M82">
            <v>3</v>
          </cell>
        </row>
        <row r="83">
          <cell r="A83" t="str">
            <v>Kristina Waczulikova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</v>
          </cell>
          <cell r="K83">
            <v>1</v>
          </cell>
          <cell r="L83">
            <v>3</v>
          </cell>
          <cell r="M83">
            <v>3</v>
          </cell>
        </row>
        <row r="84">
          <cell r="A84" t="str">
            <v>Robert Medak</v>
          </cell>
          <cell r="B84">
            <v>0.5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</v>
          </cell>
          <cell r="K84">
            <v>1</v>
          </cell>
          <cell r="L84">
            <v>2.5</v>
          </cell>
          <cell r="M84">
            <v>4</v>
          </cell>
        </row>
        <row r="85">
          <cell r="A85" t="str">
            <v>David Zacek</v>
          </cell>
          <cell r="B85">
            <v>0.5</v>
          </cell>
          <cell r="C85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3</v>
          </cell>
          <cell r="K85">
            <v>0</v>
          </cell>
          <cell r="L85">
            <v>1.5</v>
          </cell>
          <cell r="M85">
            <v>3</v>
          </cell>
        </row>
        <row r="86">
          <cell r="A86" t="str">
            <v>Zuzana Sajvaldova</v>
          </cell>
          <cell r="B86">
            <v>1</v>
          </cell>
          <cell r="C86">
            <v>0</v>
          </cell>
          <cell r="D86">
            <v>2</v>
          </cell>
          <cell r="E86">
            <v>2</v>
          </cell>
          <cell r="F86">
            <v>2</v>
          </cell>
          <cell r="G86">
            <v>0</v>
          </cell>
          <cell r="H86">
            <v>2</v>
          </cell>
          <cell r="I86">
            <v>0</v>
          </cell>
          <cell r="J86">
            <v>1</v>
          </cell>
          <cell r="K86">
            <v>0</v>
          </cell>
          <cell r="L86">
            <v>1</v>
          </cell>
          <cell r="M86">
            <v>1</v>
          </cell>
        </row>
        <row r="87">
          <cell r="A87" t="str">
            <v>Petr Cafourek</v>
          </cell>
          <cell r="B87">
            <v>0.5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1</v>
          </cell>
          <cell r="L87">
            <v>2</v>
          </cell>
          <cell r="M87">
            <v>3</v>
          </cell>
        </row>
        <row r="88">
          <cell r="A88" t="str">
            <v>Jakub Nozar</v>
          </cell>
          <cell r="B88">
            <v>0.5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</v>
          </cell>
          <cell r="K88">
            <v>1</v>
          </cell>
          <cell r="L88">
            <v>2.5</v>
          </cell>
          <cell r="M88">
            <v>4</v>
          </cell>
        </row>
        <row r="89">
          <cell r="A89" t="str">
            <v>Julia Breitsprecher</v>
          </cell>
          <cell r="B89">
            <v>0.5</v>
          </cell>
          <cell r="C89">
            <v>0</v>
          </cell>
          <cell r="D89">
            <v>0</v>
          </cell>
          <cell r="E89">
            <v>0</v>
          </cell>
          <cell r="F89">
            <v>2</v>
          </cell>
          <cell r="G89">
            <v>0</v>
          </cell>
          <cell r="H89">
            <v>0</v>
          </cell>
          <cell r="I89">
            <v>0</v>
          </cell>
          <cell r="J89">
            <v>4</v>
          </cell>
          <cell r="K89">
            <v>0</v>
          </cell>
          <cell r="L89">
            <v>2</v>
          </cell>
          <cell r="M89">
            <v>4</v>
          </cell>
        </row>
        <row r="90">
          <cell r="A90" t="str">
            <v>Anna Krzywolak</v>
          </cell>
          <cell r="B90">
            <v>0.5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3</v>
          </cell>
          <cell r="K90">
            <v>1</v>
          </cell>
          <cell r="L90">
            <v>2.5</v>
          </cell>
          <cell r="M90">
            <v>4</v>
          </cell>
        </row>
        <row r="91">
          <cell r="A91" t="str">
            <v>Josef Gulasi</v>
          </cell>
          <cell r="B91">
            <v>0.5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</v>
          </cell>
          <cell r="K91">
            <v>1</v>
          </cell>
          <cell r="L91">
            <v>2.5</v>
          </cell>
          <cell r="M91">
            <v>4</v>
          </cell>
        </row>
        <row r="92">
          <cell r="A92" t="str">
            <v>Dagmar Ullmannova</v>
          </cell>
          <cell r="B92">
            <v>0.5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5</v>
          </cell>
          <cell r="K92">
            <v>1</v>
          </cell>
          <cell r="L92">
            <v>3.5</v>
          </cell>
          <cell r="M92">
            <v>6</v>
          </cell>
        </row>
        <row r="93">
          <cell r="A93" t="str">
            <v>Jakub Cajka</v>
          </cell>
          <cell r="B93">
            <v>0.5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Detre_Judit Bovizne</v>
          </cell>
          <cell r="B94">
            <v>0.5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</v>
          </cell>
          <cell r="K94">
            <v>1</v>
          </cell>
          <cell r="L94">
            <v>2.5</v>
          </cell>
          <cell r="M94">
            <v>4</v>
          </cell>
        </row>
        <row r="95">
          <cell r="A95" t="str">
            <v>Petr Novak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2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Marta Hrbkova</v>
          </cell>
          <cell r="B96">
            <v>0.5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2</v>
          </cell>
          <cell r="K96">
            <v>1</v>
          </cell>
          <cell r="L96">
            <v>2</v>
          </cell>
          <cell r="M96">
            <v>3</v>
          </cell>
        </row>
        <row r="97">
          <cell r="A97" t="str">
            <v>Pavel Drabek</v>
          </cell>
          <cell r="B97">
            <v>0.5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</v>
          </cell>
          <cell r="K97">
            <v>1</v>
          </cell>
          <cell r="L97">
            <v>2</v>
          </cell>
          <cell r="M97">
            <v>3</v>
          </cell>
        </row>
        <row r="98">
          <cell r="A98" t="str">
            <v>Leon Defer</v>
          </cell>
          <cell r="B98">
            <v>0.5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</v>
          </cell>
          <cell r="K98">
            <v>1</v>
          </cell>
          <cell r="L98">
            <v>2</v>
          </cell>
          <cell r="M98">
            <v>3</v>
          </cell>
        </row>
        <row r="99">
          <cell r="A99" t="str">
            <v>Bohuslav_jr Zmek</v>
          </cell>
          <cell r="B99">
            <v>0.5</v>
          </cell>
          <cell r="C99">
            <v>0</v>
          </cell>
          <cell r="D99">
            <v>2</v>
          </cell>
          <cell r="E99">
            <v>2</v>
          </cell>
          <cell r="F99">
            <v>2</v>
          </cell>
          <cell r="G99">
            <v>2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0.5</v>
          </cell>
          <cell r="M99">
            <v>1</v>
          </cell>
        </row>
        <row r="100">
          <cell r="A100" t="str">
            <v>Adela Kralova</v>
          </cell>
          <cell r="B100">
            <v>0.5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3</v>
          </cell>
          <cell r="K100">
            <v>1</v>
          </cell>
          <cell r="L100">
            <v>2.5</v>
          </cell>
          <cell r="M100">
            <v>4</v>
          </cell>
        </row>
        <row r="101">
          <cell r="A101" t="str">
            <v>Eva Dvorackova</v>
          </cell>
          <cell r="B101">
            <v>0.5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</v>
          </cell>
          <cell r="K101">
            <v>1</v>
          </cell>
          <cell r="L101">
            <v>2</v>
          </cell>
          <cell r="M101">
            <v>3</v>
          </cell>
        </row>
        <row r="102">
          <cell r="A102" t="str">
            <v>Michal Hrbek</v>
          </cell>
          <cell r="B102">
            <v>0.5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3</v>
          </cell>
          <cell r="K102">
            <v>1</v>
          </cell>
          <cell r="L102">
            <v>2.5</v>
          </cell>
          <cell r="M102">
            <v>4</v>
          </cell>
        </row>
        <row r="103">
          <cell r="A103" t="str">
            <v>Julia-Maria Popa</v>
          </cell>
          <cell r="B103">
            <v>0.5</v>
          </cell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</v>
          </cell>
          <cell r="K103">
            <v>0</v>
          </cell>
          <cell r="L103">
            <v>1.5</v>
          </cell>
          <cell r="M103">
            <v>3</v>
          </cell>
        </row>
        <row r="104">
          <cell r="A104" t="str">
            <v>Pavel Kroupa</v>
          </cell>
          <cell r="B104">
            <v>0.5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3</v>
          </cell>
          <cell r="K104">
            <v>0</v>
          </cell>
          <cell r="L104">
            <v>1.5</v>
          </cell>
          <cell r="M104">
            <v>3</v>
          </cell>
        </row>
        <row r="105">
          <cell r="A105" t="str">
            <v>Jakub Spanger</v>
          </cell>
          <cell r="B105">
            <v>0.5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4</v>
          </cell>
          <cell r="K105">
            <v>1</v>
          </cell>
          <cell r="L105">
            <v>3</v>
          </cell>
          <cell r="M105">
            <v>5</v>
          </cell>
        </row>
        <row r="106">
          <cell r="A106" t="str">
            <v>Jakub Petronec</v>
          </cell>
          <cell r="B106">
            <v>0.5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</v>
          </cell>
          <cell r="K106">
            <v>1</v>
          </cell>
          <cell r="L106">
            <v>2.5</v>
          </cell>
          <cell r="M106">
            <v>4</v>
          </cell>
        </row>
        <row r="107">
          <cell r="A107" t="str">
            <v>Irena Hrbkova</v>
          </cell>
          <cell r="B107">
            <v>0.5</v>
          </cell>
          <cell r="C107">
            <v>0</v>
          </cell>
          <cell r="D107">
            <v>2</v>
          </cell>
          <cell r="E107">
            <v>0</v>
          </cell>
          <cell r="F107">
            <v>2</v>
          </cell>
          <cell r="G107">
            <v>2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1</v>
          </cell>
          <cell r="M107">
            <v>2</v>
          </cell>
        </row>
        <row r="108">
          <cell r="A108" t="str">
            <v>Ondrej Skacel</v>
          </cell>
          <cell r="B108">
            <v>0.5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</v>
          </cell>
          <cell r="K108">
            <v>1</v>
          </cell>
          <cell r="L108">
            <v>4</v>
          </cell>
          <cell r="M108">
            <v>7</v>
          </cell>
        </row>
        <row r="109">
          <cell r="A109" t="str">
            <v>Veronika_Darina Buraltova</v>
          </cell>
          <cell r="B109">
            <v>0.5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</v>
          </cell>
          <cell r="K109">
            <v>1</v>
          </cell>
          <cell r="L109">
            <v>2.5</v>
          </cell>
          <cell r="M109">
            <v>4</v>
          </cell>
        </row>
        <row r="110">
          <cell r="A110" t="str">
            <v>Bence Vig</v>
          </cell>
          <cell r="B110">
            <v>0.5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5</v>
          </cell>
          <cell r="K110">
            <v>1</v>
          </cell>
          <cell r="L110">
            <v>3.5</v>
          </cell>
          <cell r="M110">
            <v>6</v>
          </cell>
        </row>
        <row r="111">
          <cell r="A111" t="str">
            <v>Rostislav Litovkin</v>
          </cell>
          <cell r="B111">
            <v>0.5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3</v>
          </cell>
          <cell r="K111">
            <v>1</v>
          </cell>
          <cell r="L111">
            <v>2.5</v>
          </cell>
          <cell r="M111">
            <v>4</v>
          </cell>
        </row>
        <row r="112">
          <cell r="A112" t="str">
            <v>Amalie Salajkova</v>
          </cell>
          <cell r="B112">
            <v>0.5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</v>
          </cell>
          <cell r="K112">
            <v>1</v>
          </cell>
          <cell r="L112">
            <v>2</v>
          </cell>
          <cell r="M112">
            <v>3</v>
          </cell>
        </row>
        <row r="113">
          <cell r="A113" t="str">
            <v>Pavel Kruml</v>
          </cell>
          <cell r="B113">
            <v>0.5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</v>
          </cell>
          <cell r="K113">
            <v>1</v>
          </cell>
          <cell r="L113">
            <v>3</v>
          </cell>
          <cell r="M113">
            <v>5</v>
          </cell>
        </row>
        <row r="114">
          <cell r="A114" t="str">
            <v>Anastasia Ermakova</v>
          </cell>
          <cell r="B114">
            <v>0.5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</v>
          </cell>
          <cell r="K114">
            <v>1</v>
          </cell>
          <cell r="L114">
            <v>3</v>
          </cell>
          <cell r="M114">
            <v>5</v>
          </cell>
        </row>
        <row r="115">
          <cell r="A115" t="str">
            <v>Renata Ullmannova</v>
          </cell>
          <cell r="B115">
            <v>0.5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</v>
          </cell>
          <cell r="K115">
            <v>1</v>
          </cell>
          <cell r="L115">
            <v>2.5</v>
          </cell>
          <cell r="M115">
            <v>4</v>
          </cell>
        </row>
        <row r="116">
          <cell r="A116" t="str">
            <v>Pavel Paidar</v>
          </cell>
          <cell r="B116">
            <v>0.5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4</v>
          </cell>
          <cell r="K116">
            <v>1</v>
          </cell>
          <cell r="L116">
            <v>3</v>
          </cell>
          <cell r="M116">
            <v>5</v>
          </cell>
        </row>
        <row r="117">
          <cell r="A117" t="str">
            <v>Stjepan Medak</v>
          </cell>
          <cell r="B117">
            <v>0.5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 t="str">
            <v>Jiri Krotil</v>
          </cell>
          <cell r="B118">
            <v>0.5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2</v>
          </cell>
          <cell r="K118">
            <v>1</v>
          </cell>
          <cell r="L118">
            <v>2</v>
          </cell>
          <cell r="M118">
            <v>3</v>
          </cell>
        </row>
        <row r="119">
          <cell r="A119" t="str">
            <v>Tomas Krist</v>
          </cell>
          <cell r="B119">
            <v>0.5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</v>
          </cell>
          <cell r="K119">
            <v>1</v>
          </cell>
          <cell r="L119">
            <v>2</v>
          </cell>
          <cell r="M119">
            <v>3</v>
          </cell>
        </row>
        <row r="120">
          <cell r="A120" t="str">
            <v>Adam Vavrich</v>
          </cell>
          <cell r="B120">
            <v>0.5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3</v>
          </cell>
          <cell r="K120">
            <v>1</v>
          </cell>
          <cell r="L120">
            <v>2.5</v>
          </cell>
          <cell r="M120">
            <v>4</v>
          </cell>
        </row>
        <row r="121">
          <cell r="A121" t="str">
            <v>Alexandr Dvoracek</v>
          </cell>
          <cell r="B121">
            <v>0.5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</v>
          </cell>
          <cell r="K121">
            <v>1</v>
          </cell>
          <cell r="L121">
            <v>1.5</v>
          </cell>
          <cell r="M121">
            <v>2</v>
          </cell>
        </row>
        <row r="122">
          <cell r="A122" t="str">
            <v>Veronika Kristova</v>
          </cell>
          <cell r="B122">
            <v>0.5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>
            <v>1</v>
          </cell>
          <cell r="L122">
            <v>1.5</v>
          </cell>
          <cell r="M122">
            <v>2</v>
          </cell>
        </row>
        <row r="123">
          <cell r="A123" t="str">
            <v>Anezka Jirusova</v>
          </cell>
          <cell r="B123">
            <v>0.5</v>
          </cell>
          <cell r="C123">
            <v>2</v>
          </cell>
          <cell r="D123">
            <v>0</v>
          </cell>
          <cell r="E123">
            <v>0</v>
          </cell>
          <cell r="F123">
            <v>0</v>
          </cell>
          <cell r="G123">
            <v>2</v>
          </cell>
          <cell r="H123">
            <v>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5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Jan Prokop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6</v>
          </cell>
          <cell r="K2">
            <v>1</v>
          </cell>
          <cell r="L2">
            <v>12</v>
          </cell>
          <cell r="M2">
            <v>9</v>
          </cell>
          <cell r="N2">
            <v>21</v>
          </cell>
        </row>
        <row r="3">
          <cell r="A3" t="str">
            <v>Lukas Podpera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6</v>
          </cell>
          <cell r="K3">
            <v>1</v>
          </cell>
          <cell r="L3">
            <v>12</v>
          </cell>
          <cell r="M3">
            <v>9</v>
          </cell>
          <cell r="N3">
            <v>17</v>
          </cell>
        </row>
        <row r="4">
          <cell r="A4" t="str">
            <v>Jan Simara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4</v>
          </cell>
          <cell r="K4">
            <v>1</v>
          </cell>
          <cell r="L4">
            <v>9</v>
          </cell>
          <cell r="M4">
            <v>7</v>
          </cell>
          <cell r="N4">
            <v>14</v>
          </cell>
        </row>
        <row r="5">
          <cell r="A5" t="str">
            <v>Jan Hora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</v>
          </cell>
          <cell r="K5">
            <v>1</v>
          </cell>
          <cell r="L5">
            <v>9</v>
          </cell>
          <cell r="M5">
            <v>7</v>
          </cell>
          <cell r="N5">
            <v>11</v>
          </cell>
        </row>
        <row r="6">
          <cell r="A6" t="str">
            <v>Radek Nechanicky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7.5</v>
          </cell>
          <cell r="M6">
            <v>6</v>
          </cell>
          <cell r="N6">
            <v>9</v>
          </cell>
        </row>
        <row r="7">
          <cell r="A7" t="str">
            <v>Petr Cipra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7.5</v>
          </cell>
          <cell r="M7">
            <v>6</v>
          </cell>
          <cell r="N7">
            <v>7</v>
          </cell>
        </row>
        <row r="8">
          <cell r="A8" t="str">
            <v>Ondrej Kruml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6</v>
          </cell>
          <cell r="M8">
            <v>5</v>
          </cell>
          <cell r="N8">
            <v>6</v>
          </cell>
        </row>
        <row r="9">
          <cell r="A9" t="str">
            <v>Bronislav Snidal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3</v>
          </cell>
          <cell r="M9">
            <v>3</v>
          </cell>
          <cell r="N9">
            <v>5</v>
          </cell>
        </row>
        <row r="10">
          <cell r="A10">
            <v>0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0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0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0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0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0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0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0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0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6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Pavol Lisy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15</v>
          </cell>
        </row>
        <row r="3">
          <cell r="A3" t="str">
            <v>Viktor Lin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</row>
        <row r="4">
          <cell r="A4" t="str">
            <v>Lukas Podpera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13</v>
          </cell>
        </row>
        <row r="5">
          <cell r="A5" t="str">
            <v>Yue Li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</row>
        <row r="6">
          <cell r="A6" t="str">
            <v>Vladimir Danek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5.5</v>
          </cell>
          <cell r="M6">
            <v>4</v>
          </cell>
          <cell r="N6">
            <v>11</v>
          </cell>
        </row>
        <row r="7">
          <cell r="A7" t="str">
            <v>Petr Kouba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5.5</v>
          </cell>
          <cell r="M7">
            <v>4</v>
          </cell>
          <cell r="N7">
            <v>9</v>
          </cell>
        </row>
        <row r="8">
          <cell r="A8" t="str">
            <v>Ondrej Silt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>
            <v>2</v>
          </cell>
          <cell r="K8">
            <v>0</v>
          </cell>
          <cell r="L8">
            <v>3</v>
          </cell>
          <cell r="M8">
            <v>2</v>
          </cell>
        </row>
        <row r="9">
          <cell r="A9" t="str">
            <v>Petr Cipra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4</v>
          </cell>
          <cell r="M9">
            <v>3</v>
          </cell>
          <cell r="N9">
            <v>7</v>
          </cell>
        </row>
        <row r="10">
          <cell r="A10" t="str">
            <v>Ondrej Kachyna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4</v>
          </cell>
          <cell r="M10">
            <v>3</v>
          </cell>
          <cell r="N10">
            <v>6</v>
          </cell>
        </row>
        <row r="11">
          <cell r="A11" t="str">
            <v>Tadeas Berkman</v>
          </cell>
          <cell r="B11">
            <v>1.5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4</v>
          </cell>
          <cell r="M11">
            <v>3</v>
          </cell>
          <cell r="N11">
            <v>5</v>
          </cell>
        </row>
        <row r="12">
          <cell r="A12" t="str">
            <v>Michal Timko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  <cell r="N12">
            <v>4</v>
          </cell>
        </row>
        <row r="13">
          <cell r="A13" t="str">
            <v>Stepan Hrbek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  <cell r="N13">
            <v>3</v>
          </cell>
        </row>
        <row r="14">
          <cell r="A14" t="str">
            <v>Jiri Georgiev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  <cell r="N14">
            <v>2</v>
          </cell>
        </row>
        <row r="15">
          <cell r="A15" t="str">
            <v>Michal Zubalik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M15">
            <v>3</v>
          </cell>
        </row>
        <row r="16">
          <cell r="A16" t="str">
            <v>Vilem Ries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3</v>
          </cell>
          <cell r="M16">
            <v>3</v>
          </cell>
        </row>
        <row r="17">
          <cell r="A17" t="str">
            <v>Josef Moudrik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Tereza Chladkova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  <cell r="M18">
            <v>3</v>
          </cell>
        </row>
        <row r="19">
          <cell r="A19" t="str">
            <v>Alzbeta Kadlecova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</v>
          </cell>
          <cell r="K19">
            <v>1</v>
          </cell>
          <cell r="L19">
            <v>3</v>
          </cell>
          <cell r="M19">
            <v>3</v>
          </cell>
        </row>
        <row r="20">
          <cell r="A20" t="str">
            <v>Jan Vrablik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1</v>
          </cell>
          <cell r="L20">
            <v>4</v>
          </cell>
          <cell r="M20">
            <v>4</v>
          </cell>
        </row>
        <row r="21">
          <cell r="A21" t="str">
            <v>Jaroslav Jiruse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1</v>
          </cell>
          <cell r="L21">
            <v>3</v>
          </cell>
          <cell r="M21">
            <v>3</v>
          </cell>
        </row>
        <row r="22">
          <cell r="A22" t="str">
            <v>Frantisek Caha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4</v>
          </cell>
          <cell r="M22">
            <v>4</v>
          </cell>
        </row>
        <row r="23">
          <cell r="A23" t="str">
            <v>Adriana Tomsu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1</v>
          </cell>
          <cell r="L23">
            <v>3</v>
          </cell>
          <cell r="M23">
            <v>3</v>
          </cell>
        </row>
        <row r="24">
          <cell r="A24" t="str">
            <v>Vojtech Tomek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1</v>
          </cell>
          <cell r="L24">
            <v>4</v>
          </cell>
          <cell r="M24">
            <v>4</v>
          </cell>
        </row>
        <row r="25">
          <cell r="A25" t="str">
            <v>Dusan Jansky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3</v>
          </cell>
          <cell r="M25">
            <v>3</v>
          </cell>
        </row>
        <row r="26">
          <cell r="A26" t="str">
            <v>Jiri Tobias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5</v>
          </cell>
          <cell r="K26">
            <v>1</v>
          </cell>
          <cell r="L26">
            <v>6</v>
          </cell>
          <cell r="M26">
            <v>6</v>
          </cell>
        </row>
        <row r="27">
          <cell r="A27" t="str">
            <v>Michal Nemcok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</v>
          </cell>
          <cell r="L27">
            <v>3</v>
          </cell>
          <cell r="M27">
            <v>3</v>
          </cell>
        </row>
        <row r="28">
          <cell r="A28" t="str">
            <v>Jaroslav Babak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</v>
          </cell>
          <cell r="L28">
            <v>3</v>
          </cell>
          <cell r="M28">
            <v>3</v>
          </cell>
        </row>
        <row r="29">
          <cell r="A29" t="str">
            <v>Jakub Precechtel</v>
          </cell>
          <cell r="B29">
            <v>0.5</v>
          </cell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2</v>
          </cell>
          <cell r="H29">
            <v>0</v>
          </cell>
          <cell r="I29">
            <v>0</v>
          </cell>
          <cell r="J29">
            <v>2</v>
          </cell>
          <cell r="K29">
            <v>0</v>
          </cell>
          <cell r="L29">
            <v>1</v>
          </cell>
          <cell r="M29">
            <v>2</v>
          </cell>
        </row>
        <row r="30">
          <cell r="A30" t="str">
            <v>Josefa Kubitova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1</v>
          </cell>
          <cell r="L30">
            <v>5</v>
          </cell>
          <cell r="M30">
            <v>5</v>
          </cell>
        </row>
        <row r="31">
          <cell r="A31" t="str">
            <v>Jiri Sedlacek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0</v>
          </cell>
          <cell r="J31">
            <v>2</v>
          </cell>
          <cell r="K31">
            <v>0</v>
          </cell>
          <cell r="L31">
            <v>2</v>
          </cell>
          <cell r="M31">
            <v>2</v>
          </cell>
        </row>
        <row r="32">
          <cell r="A32" t="str">
            <v>Vitezslav Tomek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</v>
          </cell>
          <cell r="K32">
            <v>1</v>
          </cell>
          <cell r="L32">
            <v>3</v>
          </cell>
          <cell r="M32">
            <v>3</v>
          </cell>
        </row>
        <row r="33">
          <cell r="A33" t="str">
            <v>Jindrich Dvoracek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</row>
        <row r="34">
          <cell r="A34" t="str">
            <v>Ondrej Jurasek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3</v>
          </cell>
          <cell r="M34">
            <v>3</v>
          </cell>
        </row>
        <row r="35">
          <cell r="A35" t="str">
            <v>Vojtech Vasa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1</v>
          </cell>
          <cell r="L35">
            <v>3</v>
          </cell>
          <cell r="M35">
            <v>3</v>
          </cell>
        </row>
        <row r="36">
          <cell r="A36" t="str">
            <v>Dita Vasova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1</v>
          </cell>
          <cell r="L36">
            <v>3</v>
          </cell>
          <cell r="M36">
            <v>3</v>
          </cell>
        </row>
        <row r="37">
          <cell r="A37" t="str">
            <v>Vladan Pecha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1</v>
          </cell>
          <cell r="L37">
            <v>3</v>
          </cell>
          <cell r="M37">
            <v>3</v>
          </cell>
        </row>
        <row r="38">
          <cell r="A38" t="str">
            <v>Milos Podpera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1</v>
          </cell>
          <cell r="L38">
            <v>3</v>
          </cell>
          <cell r="M38">
            <v>3</v>
          </cell>
        </row>
        <row r="39">
          <cell r="A39" t="str">
            <v>Lenka Dankova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1</v>
          </cell>
          <cell r="L39">
            <v>3</v>
          </cell>
          <cell r="M39">
            <v>3</v>
          </cell>
        </row>
        <row r="40">
          <cell r="A40" t="str">
            <v>Oleh Krotovych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2</v>
          </cell>
          <cell r="G40">
            <v>2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1</v>
          </cell>
          <cell r="M40">
            <v>1</v>
          </cell>
        </row>
        <row r="41">
          <cell r="A41" t="str">
            <v>Petr Kratochvil</v>
          </cell>
          <cell r="B41">
            <v>1</v>
          </cell>
          <cell r="C41">
            <v>0</v>
          </cell>
          <cell r="D41">
            <v>0</v>
          </cell>
          <cell r="E41">
            <v>2</v>
          </cell>
          <cell r="F41">
            <v>2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Anezka Bukovska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1</v>
          </cell>
          <cell r="L42">
            <v>3</v>
          </cell>
          <cell r="M42">
            <v>3</v>
          </cell>
        </row>
        <row r="43">
          <cell r="A43" t="str">
            <v>David Zacek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4</v>
          </cell>
          <cell r="K43">
            <v>1</v>
          </cell>
          <cell r="L43">
            <v>3</v>
          </cell>
          <cell r="M43">
            <v>5</v>
          </cell>
        </row>
        <row r="44">
          <cell r="A44" t="str">
            <v>Mikulas Kubita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</v>
          </cell>
          <cell r="K44">
            <v>1</v>
          </cell>
          <cell r="L44">
            <v>2.5</v>
          </cell>
          <cell r="M44">
            <v>4</v>
          </cell>
        </row>
        <row r="45">
          <cell r="A45" t="str">
            <v>Josef Gulasi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</v>
          </cell>
          <cell r="K45">
            <v>1</v>
          </cell>
          <cell r="L45">
            <v>3.5</v>
          </cell>
          <cell r="M45">
            <v>6</v>
          </cell>
        </row>
        <row r="46">
          <cell r="A46" t="str">
            <v>Pavel Jirousek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</v>
          </cell>
          <cell r="K46">
            <v>1</v>
          </cell>
          <cell r="L46">
            <v>3</v>
          </cell>
          <cell r="M46">
            <v>5</v>
          </cell>
        </row>
        <row r="47">
          <cell r="A47" t="str">
            <v>Mikolas Dvoracek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1</v>
          </cell>
          <cell r="L47">
            <v>2</v>
          </cell>
          <cell r="M47">
            <v>2</v>
          </cell>
        </row>
        <row r="48">
          <cell r="A48" t="str">
            <v>Petr Cafourek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</v>
          </cell>
          <cell r="K48">
            <v>1</v>
          </cell>
          <cell r="L48">
            <v>2</v>
          </cell>
          <cell r="M48">
            <v>3</v>
          </cell>
        </row>
        <row r="49">
          <cell r="A49" t="str">
            <v>Dagmar Ullmannova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1.5</v>
          </cell>
          <cell r="M49">
            <v>2</v>
          </cell>
        </row>
        <row r="50">
          <cell r="A50" t="str">
            <v>Filip Hejda</v>
          </cell>
          <cell r="B50">
            <v>0.5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</v>
          </cell>
          <cell r="K50">
            <v>1</v>
          </cell>
          <cell r="L50">
            <v>2.5</v>
          </cell>
          <cell r="M50">
            <v>4</v>
          </cell>
        </row>
        <row r="51">
          <cell r="A51" t="str">
            <v>Vojtech Sokol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</v>
          </cell>
          <cell r="K51">
            <v>1</v>
          </cell>
          <cell r="L51">
            <v>2.5</v>
          </cell>
          <cell r="M51">
            <v>4</v>
          </cell>
        </row>
        <row r="52">
          <cell r="A52" t="str">
            <v>Ladislav Mecir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3</v>
          </cell>
          <cell r="M52">
            <v>3</v>
          </cell>
        </row>
        <row r="53">
          <cell r="A53" t="str">
            <v>Marta Hrbkova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1</v>
          </cell>
          <cell r="L53">
            <v>2.5</v>
          </cell>
          <cell r="M53">
            <v>4</v>
          </cell>
        </row>
        <row r="54">
          <cell r="A54" t="str">
            <v>Ondrej Broz</v>
          </cell>
          <cell r="B54">
            <v>0.5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1</v>
          </cell>
          <cell r="L54">
            <v>1.5</v>
          </cell>
          <cell r="M54">
            <v>2</v>
          </cell>
        </row>
        <row r="55">
          <cell r="A55" t="str">
            <v>Ondrej Skacel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1</v>
          </cell>
          <cell r="L55">
            <v>1.5</v>
          </cell>
          <cell r="M55">
            <v>2</v>
          </cell>
        </row>
        <row r="56">
          <cell r="A56" t="str">
            <v>Vojtech Senkyr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4</v>
          </cell>
          <cell r="K56">
            <v>1</v>
          </cell>
          <cell r="L56">
            <v>3</v>
          </cell>
          <cell r="M56">
            <v>5</v>
          </cell>
        </row>
        <row r="57">
          <cell r="A57" t="str">
            <v>Michal Hrbek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1.5</v>
          </cell>
          <cell r="M57">
            <v>2</v>
          </cell>
        </row>
        <row r="58">
          <cell r="A58" t="str">
            <v>Rostislav Litovkin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</v>
          </cell>
          <cell r="K58">
            <v>1</v>
          </cell>
          <cell r="L58">
            <v>3</v>
          </cell>
          <cell r="M58">
            <v>5</v>
          </cell>
        </row>
        <row r="59">
          <cell r="A59" t="str">
            <v>Pavel Paidar</v>
          </cell>
          <cell r="B59">
            <v>0.5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</v>
          </cell>
          <cell r="K59">
            <v>1</v>
          </cell>
          <cell r="L59">
            <v>2</v>
          </cell>
          <cell r="M59">
            <v>3</v>
          </cell>
        </row>
        <row r="60">
          <cell r="A60" t="str">
            <v>Marketa Stranska</v>
          </cell>
          <cell r="B60">
            <v>0.5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K60">
            <v>1</v>
          </cell>
          <cell r="L60">
            <v>2</v>
          </cell>
          <cell r="M60">
            <v>3</v>
          </cell>
        </row>
        <row r="61">
          <cell r="A61" t="str">
            <v>Vera Dukovska</v>
          </cell>
          <cell r="B61">
            <v>0.5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</row>
        <row r="62">
          <cell r="A62" t="str">
            <v>Klara Erlebachova</v>
          </cell>
          <cell r="B62">
            <v>0.5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</v>
          </cell>
          <cell r="K62">
            <v>1</v>
          </cell>
          <cell r="L62">
            <v>2</v>
          </cell>
          <cell r="M62">
            <v>3</v>
          </cell>
        </row>
        <row r="63">
          <cell r="A63" t="str">
            <v>Renata Ullmannova</v>
          </cell>
          <cell r="B63">
            <v>0.5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</v>
          </cell>
          <cell r="K63">
            <v>1</v>
          </cell>
          <cell r="L63">
            <v>2.5</v>
          </cell>
          <cell r="M63">
            <v>4</v>
          </cell>
        </row>
        <row r="64">
          <cell r="A64" t="str">
            <v>Jiri Krotil</v>
          </cell>
          <cell r="B64">
            <v>0.5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</v>
          </cell>
          <cell r="K64">
            <v>1</v>
          </cell>
          <cell r="L64">
            <v>2.5</v>
          </cell>
          <cell r="M64">
            <v>4</v>
          </cell>
        </row>
        <row r="65">
          <cell r="A65" t="str">
            <v>Tomas Krist</v>
          </cell>
          <cell r="B65">
            <v>0.5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1</v>
          </cell>
          <cell r="L65">
            <v>2.5</v>
          </cell>
          <cell r="M65">
            <v>4</v>
          </cell>
        </row>
        <row r="66">
          <cell r="A66" t="str">
            <v>Mikulas Plesak</v>
          </cell>
          <cell r="B66">
            <v>0.5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4</v>
          </cell>
          <cell r="K66">
            <v>1</v>
          </cell>
          <cell r="L66">
            <v>3</v>
          </cell>
          <cell r="M66">
            <v>5</v>
          </cell>
        </row>
        <row r="67">
          <cell r="A67" t="str">
            <v>Dominik Bures</v>
          </cell>
          <cell r="B67">
            <v>0.5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1</v>
          </cell>
          <cell r="L67">
            <v>1.5</v>
          </cell>
          <cell r="M67">
            <v>2</v>
          </cell>
        </row>
        <row r="68">
          <cell r="A68" t="str">
            <v>Daniel Broz</v>
          </cell>
          <cell r="B68">
            <v>0.5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1</v>
          </cell>
          <cell r="L68">
            <v>2</v>
          </cell>
          <cell r="M68">
            <v>3</v>
          </cell>
        </row>
        <row r="69">
          <cell r="A69" t="str">
            <v>Tadeas Gregor</v>
          </cell>
          <cell r="B69">
            <v>0.5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4</v>
          </cell>
          <cell r="K69">
            <v>1</v>
          </cell>
          <cell r="L69">
            <v>3</v>
          </cell>
          <cell r="M69">
            <v>5</v>
          </cell>
        </row>
        <row r="70">
          <cell r="A70" t="str">
            <v>Veronika Kristova</v>
          </cell>
          <cell r="B70">
            <v>0.5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1</v>
          </cell>
          <cell r="L70">
            <v>1.5</v>
          </cell>
          <cell r="M70">
            <v>2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7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Pavol Lisy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Lukas Podpera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6</v>
          </cell>
        </row>
        <row r="4">
          <cell r="A4" t="str">
            <v>Martin Jurek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4</v>
          </cell>
        </row>
        <row r="5">
          <cell r="A5" t="str">
            <v>Petr Cipra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3</v>
          </cell>
        </row>
        <row r="6">
          <cell r="A6" t="str">
            <v>Jan Simara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0</v>
          </cell>
          <cell r="L6">
            <v>4.5</v>
          </cell>
          <cell r="M6">
            <v>3</v>
          </cell>
        </row>
        <row r="7">
          <cell r="A7" t="str">
            <v>Ondrej Kachyna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4</v>
          </cell>
          <cell r="M7">
            <v>3</v>
          </cell>
          <cell r="N7">
            <v>2</v>
          </cell>
        </row>
        <row r="8">
          <cell r="A8" t="str">
            <v>Milan Jadron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3</v>
          </cell>
          <cell r="M8">
            <v>3</v>
          </cell>
        </row>
        <row r="9">
          <cell r="A9" t="str">
            <v>Miroslav Smid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Alfred Effenberg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1</v>
          </cell>
          <cell r="L10">
            <v>4</v>
          </cell>
          <cell r="M10">
            <v>4</v>
          </cell>
        </row>
        <row r="11">
          <cell r="A11" t="str">
            <v>Adriana Tomsu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4</v>
          </cell>
          <cell r="M11">
            <v>4</v>
          </cell>
          <cell r="N11">
            <v>1</v>
          </cell>
        </row>
        <row r="12">
          <cell r="A12" t="str">
            <v>Juraj Waczulik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2</v>
          </cell>
          <cell r="M12">
            <v>2</v>
          </cell>
        </row>
        <row r="13">
          <cell r="A13" t="str">
            <v>Thomas Prellinger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4</v>
          </cell>
          <cell r="M13">
            <v>4</v>
          </cell>
        </row>
        <row r="14">
          <cell r="A14" t="str">
            <v>Jana Hricova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</row>
        <row r="15">
          <cell r="A15" t="str">
            <v>Jan Vrablik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4</v>
          </cell>
          <cell r="M15">
            <v>4</v>
          </cell>
        </row>
        <row r="16">
          <cell r="A16" t="str">
            <v>Vojtech Tomek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3</v>
          </cell>
          <cell r="M16">
            <v>3</v>
          </cell>
        </row>
        <row r="17">
          <cell r="A17" t="str">
            <v>Ladislav Palencar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</v>
          </cell>
          <cell r="L17">
            <v>3</v>
          </cell>
          <cell r="M17">
            <v>3</v>
          </cell>
        </row>
        <row r="18">
          <cell r="A18" t="str">
            <v>Josefa Kubitova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</v>
          </cell>
          <cell r="K18">
            <v>1</v>
          </cell>
          <cell r="L18">
            <v>5</v>
          </cell>
          <cell r="M18">
            <v>5</v>
          </cell>
        </row>
        <row r="19">
          <cell r="A19" t="str">
            <v>Michal Nemcok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4</v>
          </cell>
          <cell r="M19">
            <v>4</v>
          </cell>
        </row>
        <row r="20">
          <cell r="A20" t="str">
            <v>Jiri Tobias</v>
          </cell>
          <cell r="B20">
            <v>1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  <cell r="L20">
            <v>3</v>
          </cell>
          <cell r="M20">
            <v>3</v>
          </cell>
        </row>
        <row r="21">
          <cell r="A21" t="str">
            <v>Tristan Defer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1</v>
          </cell>
          <cell r="L21">
            <v>2</v>
          </cell>
          <cell r="M21">
            <v>2</v>
          </cell>
        </row>
        <row r="22">
          <cell r="A22" t="str">
            <v>Dusan Jansky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</v>
          </cell>
          <cell r="K22">
            <v>1</v>
          </cell>
          <cell r="L22">
            <v>3</v>
          </cell>
          <cell r="M22">
            <v>3</v>
          </cell>
        </row>
        <row r="23">
          <cell r="A23" t="str">
            <v>Slavomir Kralik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1</v>
          </cell>
          <cell r="L23">
            <v>3</v>
          </cell>
          <cell r="M23">
            <v>3</v>
          </cell>
        </row>
        <row r="24">
          <cell r="A24" t="str">
            <v>Antonin Pavelka</v>
          </cell>
          <cell r="B24">
            <v>1</v>
          </cell>
          <cell r="C24">
            <v>2</v>
          </cell>
          <cell r="D24">
            <v>0</v>
          </cell>
          <cell r="E24">
            <v>2</v>
          </cell>
          <cell r="F24">
            <v>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Kurt Paar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2</v>
          </cell>
          <cell r="M25">
            <v>2</v>
          </cell>
        </row>
        <row r="26">
          <cell r="A26" t="str">
            <v>Zuzana Kralikova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1</v>
          </cell>
          <cell r="L26">
            <v>3</v>
          </cell>
          <cell r="M26">
            <v>3</v>
          </cell>
        </row>
        <row r="27">
          <cell r="A27" t="str">
            <v>Lenka Dankova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</v>
          </cell>
          <cell r="K27">
            <v>1</v>
          </cell>
          <cell r="L27">
            <v>5</v>
          </cell>
          <cell r="M27">
            <v>5</v>
          </cell>
        </row>
        <row r="28">
          <cell r="A28" t="str">
            <v>Vojtech Vasa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  <cell r="K28">
            <v>1</v>
          </cell>
          <cell r="L28">
            <v>4</v>
          </cell>
          <cell r="M28">
            <v>4</v>
          </cell>
        </row>
        <row r="29">
          <cell r="A29" t="str">
            <v>Jindrich Dvoracek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</v>
          </cell>
          <cell r="K29">
            <v>1</v>
          </cell>
          <cell r="L29">
            <v>3</v>
          </cell>
          <cell r="M29">
            <v>3</v>
          </cell>
        </row>
        <row r="30">
          <cell r="A30" t="str">
            <v>Jan Sukup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3</v>
          </cell>
          <cell r="M30">
            <v>3</v>
          </cell>
        </row>
        <row r="31">
          <cell r="A31" t="str">
            <v>Benedikt Klaudis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</v>
          </cell>
          <cell r="K31">
            <v>1</v>
          </cell>
          <cell r="L31">
            <v>4</v>
          </cell>
          <cell r="M31">
            <v>4</v>
          </cell>
        </row>
        <row r="32">
          <cell r="A32" t="str">
            <v>Dita Vasova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</v>
          </cell>
          <cell r="K32">
            <v>1</v>
          </cell>
          <cell r="L32">
            <v>4</v>
          </cell>
          <cell r="M32">
            <v>4</v>
          </cell>
        </row>
        <row r="33">
          <cell r="A33" t="str">
            <v>Jakub Vonsovsky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</row>
        <row r="34">
          <cell r="A34" t="str">
            <v>Adam Bursik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2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M34">
            <v>1</v>
          </cell>
        </row>
        <row r="35">
          <cell r="A35" t="str">
            <v>Anezka Bukovska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</v>
          </cell>
          <cell r="K35">
            <v>1</v>
          </cell>
          <cell r="L35">
            <v>4</v>
          </cell>
          <cell r="M35">
            <v>4</v>
          </cell>
        </row>
        <row r="36">
          <cell r="A36" t="str">
            <v>Juraj Durik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1</v>
          </cell>
          <cell r="L36">
            <v>3</v>
          </cell>
          <cell r="M36">
            <v>3</v>
          </cell>
        </row>
        <row r="37">
          <cell r="A37" t="str">
            <v>Jiri Dostal</v>
          </cell>
          <cell r="B37">
            <v>0.5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</v>
          </cell>
          <cell r="K37">
            <v>1</v>
          </cell>
          <cell r="L37">
            <v>3</v>
          </cell>
          <cell r="M37">
            <v>5</v>
          </cell>
        </row>
        <row r="38">
          <cell r="A38" t="str">
            <v>Mikulas Kubita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David Zacek</v>
          </cell>
          <cell r="B39">
            <v>1</v>
          </cell>
          <cell r="C39">
            <v>2</v>
          </cell>
          <cell r="D39">
            <v>2</v>
          </cell>
          <cell r="E39">
            <v>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  <cell r="M39">
            <v>1</v>
          </cell>
        </row>
        <row r="40">
          <cell r="A40" t="str">
            <v>Josef Gulasi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1</v>
          </cell>
          <cell r="L40">
            <v>2</v>
          </cell>
          <cell r="M40">
            <v>3</v>
          </cell>
        </row>
        <row r="41">
          <cell r="A41" t="str">
            <v>Kristina Waczulikova</v>
          </cell>
          <cell r="B41">
            <v>0.5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1.5</v>
          </cell>
          <cell r="M41">
            <v>2</v>
          </cell>
        </row>
        <row r="42">
          <cell r="A42" t="str">
            <v>Petr Magula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</v>
          </cell>
          <cell r="K42">
            <v>1</v>
          </cell>
          <cell r="L42">
            <v>2.5</v>
          </cell>
          <cell r="M42">
            <v>4</v>
          </cell>
        </row>
        <row r="43">
          <cell r="A43" t="str">
            <v>Leon Defer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4</v>
          </cell>
          <cell r="K43">
            <v>1</v>
          </cell>
          <cell r="L43">
            <v>3</v>
          </cell>
          <cell r="M43">
            <v>5</v>
          </cell>
        </row>
        <row r="44">
          <cell r="A44" t="str">
            <v>Jakub Cajka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1</v>
          </cell>
          <cell r="M44">
            <v>2</v>
          </cell>
        </row>
        <row r="45">
          <cell r="A45" t="str">
            <v>Petr Cafourek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1</v>
          </cell>
          <cell r="L45">
            <v>2</v>
          </cell>
          <cell r="M45">
            <v>3</v>
          </cell>
        </row>
        <row r="46">
          <cell r="A46" t="str">
            <v>Vojtech Sokol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</v>
          </cell>
          <cell r="K46">
            <v>1</v>
          </cell>
          <cell r="L46">
            <v>2</v>
          </cell>
          <cell r="M46">
            <v>3</v>
          </cell>
        </row>
        <row r="47">
          <cell r="A47" t="str">
            <v>Ondrej Broz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</v>
          </cell>
          <cell r="K47">
            <v>1</v>
          </cell>
          <cell r="L47">
            <v>2.5</v>
          </cell>
          <cell r="M47">
            <v>4</v>
          </cell>
        </row>
        <row r="48">
          <cell r="A48" t="str">
            <v>Eva Dvorackova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3</v>
          </cell>
          <cell r="K48">
            <v>1</v>
          </cell>
          <cell r="L48">
            <v>2.5</v>
          </cell>
          <cell r="M48">
            <v>4</v>
          </cell>
        </row>
        <row r="49">
          <cell r="A49" t="str">
            <v>Jakub Spanger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4</v>
          </cell>
          <cell r="K49">
            <v>1</v>
          </cell>
          <cell r="L49">
            <v>3</v>
          </cell>
          <cell r="M49">
            <v>5</v>
          </cell>
        </row>
        <row r="50">
          <cell r="A50" t="str">
            <v>Thierry Defer</v>
          </cell>
          <cell r="B50">
            <v>0.5</v>
          </cell>
          <cell r="C50">
            <v>0</v>
          </cell>
          <cell r="D50">
            <v>0</v>
          </cell>
          <cell r="E50">
            <v>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0</v>
          </cell>
          <cell r="L50">
            <v>1</v>
          </cell>
          <cell r="M50">
            <v>2</v>
          </cell>
        </row>
        <row r="51">
          <cell r="A51" t="str">
            <v>Ondrej Kralik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1</v>
          </cell>
          <cell r="L51">
            <v>1.5</v>
          </cell>
          <cell r="M51">
            <v>2</v>
          </cell>
        </row>
        <row r="52">
          <cell r="A52" t="str">
            <v>Tomas Zathurecky</v>
          </cell>
          <cell r="B52">
            <v>0.5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</v>
          </cell>
          <cell r="K52">
            <v>1</v>
          </cell>
          <cell r="L52">
            <v>2.5</v>
          </cell>
          <cell r="M52">
            <v>4</v>
          </cell>
        </row>
        <row r="53">
          <cell r="A53" t="str">
            <v>Mojmir Stelbacky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2</v>
          </cell>
          <cell r="M53">
            <v>3</v>
          </cell>
        </row>
        <row r="54">
          <cell r="A54" t="str">
            <v>Vojtech Senkyr</v>
          </cell>
          <cell r="B54">
            <v>0.5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</v>
          </cell>
          <cell r="K54">
            <v>1</v>
          </cell>
          <cell r="L54">
            <v>2</v>
          </cell>
          <cell r="M54">
            <v>3</v>
          </cell>
        </row>
        <row r="55">
          <cell r="A55" t="str">
            <v>Jakub Petronec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</v>
          </cell>
          <cell r="K55">
            <v>1</v>
          </cell>
          <cell r="L55">
            <v>2.5</v>
          </cell>
          <cell r="M55">
            <v>4</v>
          </cell>
        </row>
        <row r="56">
          <cell r="A56" t="str">
            <v>Martin Zahradnik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</v>
          </cell>
          <cell r="K56">
            <v>1</v>
          </cell>
          <cell r="L56">
            <v>2.5</v>
          </cell>
          <cell r="M56">
            <v>4</v>
          </cell>
        </row>
        <row r="57">
          <cell r="A57" t="str">
            <v>Rostislav Litovkin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1</v>
          </cell>
          <cell r="L57">
            <v>2</v>
          </cell>
          <cell r="M57">
            <v>3</v>
          </cell>
        </row>
        <row r="58">
          <cell r="A58" t="str">
            <v>Branislav Suslik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</v>
          </cell>
          <cell r="K58">
            <v>1</v>
          </cell>
          <cell r="L58">
            <v>2.5</v>
          </cell>
          <cell r="M58">
            <v>4</v>
          </cell>
        </row>
        <row r="59">
          <cell r="A59" t="str">
            <v>Lubor Cech</v>
          </cell>
          <cell r="B59">
            <v>0.5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1</v>
          </cell>
          <cell r="L59">
            <v>1.5</v>
          </cell>
          <cell r="M59">
            <v>2</v>
          </cell>
        </row>
        <row r="60">
          <cell r="A60" t="str">
            <v>Amalie Salajkova</v>
          </cell>
          <cell r="B60">
            <v>0.5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</v>
          </cell>
          <cell r="K60">
            <v>1</v>
          </cell>
          <cell r="L60">
            <v>2.5</v>
          </cell>
          <cell r="M60">
            <v>4</v>
          </cell>
        </row>
        <row r="61">
          <cell r="A61" t="str">
            <v>Ondrej Jurasek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</v>
          </cell>
          <cell r="K61">
            <v>1</v>
          </cell>
          <cell r="L61">
            <v>3</v>
          </cell>
          <cell r="M61">
            <v>3</v>
          </cell>
        </row>
        <row r="62">
          <cell r="A62" t="str">
            <v>Tomas Krist</v>
          </cell>
          <cell r="B62">
            <v>0.5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</v>
          </cell>
          <cell r="K62">
            <v>1</v>
          </cell>
          <cell r="L62">
            <v>2.5</v>
          </cell>
          <cell r="M62">
            <v>4</v>
          </cell>
        </row>
        <row r="63">
          <cell r="A63" t="str">
            <v>Dominika Stelbacka</v>
          </cell>
          <cell r="B63">
            <v>0.5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1</v>
          </cell>
          <cell r="L63">
            <v>1.5</v>
          </cell>
          <cell r="M63">
            <v>2</v>
          </cell>
        </row>
        <row r="64">
          <cell r="A64" t="str">
            <v>Petr Bartusek</v>
          </cell>
          <cell r="B64">
            <v>0.5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4</v>
          </cell>
          <cell r="K64">
            <v>1</v>
          </cell>
          <cell r="L64">
            <v>3</v>
          </cell>
          <cell r="M64">
            <v>5</v>
          </cell>
        </row>
        <row r="65">
          <cell r="A65" t="str">
            <v>Karin Hosova</v>
          </cell>
          <cell r="B65">
            <v>0.5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1</v>
          </cell>
          <cell r="L65">
            <v>2.5</v>
          </cell>
          <cell r="M65">
            <v>4</v>
          </cell>
        </row>
        <row r="66">
          <cell r="A66" t="str">
            <v>Martina Stelbacka</v>
          </cell>
          <cell r="B66">
            <v>0.5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2</v>
          </cell>
          <cell r="K66">
            <v>1</v>
          </cell>
          <cell r="L66">
            <v>2</v>
          </cell>
          <cell r="M66">
            <v>3</v>
          </cell>
        </row>
        <row r="67">
          <cell r="A67" t="str">
            <v>Veronika Kristova</v>
          </cell>
          <cell r="B67">
            <v>0.5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1</v>
          </cell>
          <cell r="L67">
            <v>1.5</v>
          </cell>
          <cell r="M67">
            <v>2</v>
          </cell>
        </row>
        <row r="68">
          <cell r="A68" t="str">
            <v>Alexandr Dvoracek</v>
          </cell>
          <cell r="B68">
            <v>0.5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1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8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Lukas Podpera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Ivan Kostka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6</v>
          </cell>
        </row>
        <row r="4">
          <cell r="A4" t="str">
            <v>Michal Timko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4</v>
          </cell>
          <cell r="M4">
            <v>4</v>
          </cell>
          <cell r="N4">
            <v>4</v>
          </cell>
        </row>
        <row r="5">
          <cell r="A5" t="str">
            <v>Samuel Havelka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1</v>
          </cell>
          <cell r="L5">
            <v>3</v>
          </cell>
          <cell r="M5">
            <v>3</v>
          </cell>
          <cell r="N5">
            <v>3</v>
          </cell>
        </row>
        <row r="6">
          <cell r="A6" t="str">
            <v>Adriana Tomsu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3</v>
          </cell>
          <cell r="M6">
            <v>3</v>
          </cell>
          <cell r="N6">
            <v>2</v>
          </cell>
        </row>
        <row r="7">
          <cell r="A7" t="str">
            <v>Kamila Samajova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3</v>
          </cell>
          <cell r="M7">
            <v>3</v>
          </cell>
          <cell r="N7">
            <v>1</v>
          </cell>
        </row>
        <row r="8">
          <cell r="A8" t="str">
            <v>Vojtech Tomek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4</v>
          </cell>
          <cell r="M8">
            <v>4</v>
          </cell>
        </row>
        <row r="9">
          <cell r="A9" t="str">
            <v>Vitezslav Tomek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Tristan Defer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3</v>
          </cell>
          <cell r="M10">
            <v>3</v>
          </cell>
        </row>
        <row r="11">
          <cell r="A11" t="str">
            <v>Jaroslav Babak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</row>
        <row r="12">
          <cell r="A12" t="str">
            <v>Michal Nemcok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</row>
        <row r="13">
          <cell r="A13" t="str">
            <v>Jiri Tobias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</row>
        <row r="14">
          <cell r="A14" t="str">
            <v>Jakub Vonsovsky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</row>
        <row r="15">
          <cell r="A15" t="str">
            <v>Jiri Mamula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4</v>
          </cell>
          <cell r="M15">
            <v>4</v>
          </cell>
        </row>
        <row r="16">
          <cell r="A16" t="str">
            <v>Pavel Drabek</v>
          </cell>
          <cell r="B16">
            <v>0.5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1</v>
          </cell>
          <cell r="L16">
            <v>3</v>
          </cell>
          <cell r="M16">
            <v>5</v>
          </cell>
        </row>
        <row r="17">
          <cell r="A17" t="str">
            <v>Jan Kvasnak</v>
          </cell>
          <cell r="B17">
            <v>0.5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2.5</v>
          </cell>
          <cell r="M17">
            <v>4</v>
          </cell>
        </row>
        <row r="18">
          <cell r="A18" t="str">
            <v>Leon Defer</v>
          </cell>
          <cell r="B18">
            <v>0.5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1</v>
          </cell>
          <cell r="L18">
            <v>2</v>
          </cell>
          <cell r="M18">
            <v>3</v>
          </cell>
        </row>
        <row r="19">
          <cell r="A19" t="str">
            <v>Zoltan Domonkos</v>
          </cell>
          <cell r="B19">
            <v>0.5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2.5</v>
          </cell>
          <cell r="M19">
            <v>4</v>
          </cell>
        </row>
        <row r="20">
          <cell r="A20" t="str">
            <v>Petr Adamec</v>
          </cell>
          <cell r="B20">
            <v>0.5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</v>
          </cell>
          <cell r="K20">
            <v>1</v>
          </cell>
          <cell r="L20">
            <v>2</v>
          </cell>
          <cell r="M20">
            <v>3</v>
          </cell>
        </row>
        <row r="21">
          <cell r="A21" t="str">
            <v>Simon Valenta</v>
          </cell>
          <cell r="B21">
            <v>0.5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L21">
            <v>1</v>
          </cell>
          <cell r="M21">
            <v>1</v>
          </cell>
        </row>
        <row r="22">
          <cell r="A22">
            <v>0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Decin</v>
          </cell>
          <cell r="C1" t="str">
            <v>Blansko</v>
          </cell>
          <cell r="D1" t="str">
            <v>Frydek</v>
          </cell>
          <cell r="E1" t="str">
            <v>Plzen</v>
          </cell>
          <cell r="F1" t="str">
            <v>Praha</v>
          </cell>
          <cell r="G1" t="str">
            <v>Ostrava</v>
          </cell>
          <cell r="H1" t="str">
            <v>Jesenik</v>
          </cell>
          <cell r="K1" t="str">
            <v>Brno</v>
          </cell>
          <cell r="L1" t="str">
            <v>MR</v>
          </cell>
          <cell r="N1" t="str">
            <v>Mikulov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B2" sqref="B2"/>
    </sheetView>
  </sheetViews>
  <sheetFormatPr defaultRowHeight="15" x14ac:dyDescent="0.25"/>
  <cols>
    <col min="2" max="2" width="17.28515625" bestFit="1" customWidth="1"/>
    <col min="4" max="4" width="3.5703125" customWidth="1"/>
    <col min="5" max="16" width="3.5703125" bestFit="1" customWidth="1"/>
  </cols>
  <sheetData>
    <row r="1" spans="1:16" ht="152.25" thickBot="1" x14ac:dyDescent="0.3">
      <c r="A1" s="1" t="s">
        <v>43</v>
      </c>
      <c r="B1" s="5" t="s">
        <v>44</v>
      </c>
      <c r="C1" s="2" t="s">
        <v>0</v>
      </c>
      <c r="D1" s="6" t="str">
        <f>[1]BS!A1</f>
        <v>Decin</v>
      </c>
      <c r="E1" s="6" t="str">
        <f>[1]BS!C1</f>
        <v>Blansko</v>
      </c>
      <c r="F1" s="6" t="str">
        <f>[1]BS!D1</f>
        <v>Frydek</v>
      </c>
      <c r="G1" s="6" t="str">
        <f>[1]BS!E1</f>
        <v>Plzen</v>
      </c>
      <c r="H1" s="6" t="str">
        <f>[1]BS!F1</f>
        <v>Praha</v>
      </c>
      <c r="I1" s="6" t="str">
        <f>[1]BS!G1</f>
        <v>Ostrava</v>
      </c>
      <c r="J1" s="6" t="str">
        <f>[1]BS!H1</f>
        <v>Jesenik</v>
      </c>
      <c r="K1" s="6" t="s">
        <v>1</v>
      </c>
      <c r="L1" s="6" t="str">
        <f>[1]BS!K1</f>
        <v>Brno</v>
      </c>
      <c r="M1" s="6" t="str">
        <f>[1]BS!L1</f>
        <v>MR</v>
      </c>
      <c r="N1" s="6" t="s">
        <v>2</v>
      </c>
      <c r="O1" s="6" t="str">
        <f>[1]BS!N1</f>
        <v>Mikulov</v>
      </c>
      <c r="P1" s="6" t="s">
        <v>3</v>
      </c>
    </row>
    <row r="2" spans="1:16" ht="15.75" thickBot="1" x14ac:dyDescent="0.3">
      <c r="A2" s="1">
        <f>RANK(C2,$C$1:$C$998)</f>
        <v>1</v>
      </c>
      <c r="B2" s="3" t="s">
        <v>4</v>
      </c>
      <c r="C2" s="4">
        <f t="shared" ref="C2:C37" si="0">SUMIF(D2:P2,"&gt;0")</f>
        <v>109</v>
      </c>
      <c r="D2" s="4" t="str">
        <f>IF(ISNA(VLOOKUP($B2,[1]T1!$A$1:$N$200,14,FALSE)),"-",VLOOKUP($B2,[1]T1!$A$1:$N$200,14,FALSE))</f>
        <v>-</v>
      </c>
      <c r="E2" s="4" t="str">
        <f>IF(ISNA(VLOOKUP($B2,[1]T3!$A$1:$N$200,14,FALSE)),"-",VLOOKUP($B2,[1]T3!$A$1:$N$200,14,FALSE))</f>
        <v>-</v>
      </c>
      <c r="F2" s="4" t="str">
        <f>IF(ISNA(VLOOKUP($B2,[1]T4!$A$1:$N$200,14,FALSE)),"-",VLOOKUP($B2,[1]T4!$A$1:$N$200,14,FALSE))</f>
        <v>-</v>
      </c>
      <c r="G2" s="4">
        <f>IF(ISNA(VLOOKUP($B2,[1]T5!$A$1:$N$200,14,FALSE)),"-",VLOOKUP($B2,[1]T5!$A$1:$N$200,14,FALSE))</f>
        <v>9</v>
      </c>
      <c r="H2" s="4">
        <f>IF(ISNA(VLOOKUP($B2,[1]T6!$A$1:$N$200,14,FALSE)),"-",VLOOKUP($B2,[1]T6!$A$1:$N$200,14,FALSE))</f>
        <v>9</v>
      </c>
      <c r="I2" s="4">
        <f>IF(ISNA(VLOOKUP($B2,[1]T7!$A$1:$N$200,14,FALSE)),"-",VLOOKUP($B2,[1]T7!$A$1:$N$200,14,FALSE))</f>
        <v>4</v>
      </c>
      <c r="J2" s="4" t="str">
        <f>IF(ISNA(VLOOKUP($B2,[1]T8!$A$1:$N$200,14,FALSE)),"-",VLOOKUP($B2,[1]T8!$A$1:$N$200,14,FALSE))</f>
        <v>-</v>
      </c>
      <c r="K2" s="4">
        <f>IF(ISNA(VLOOKUP($B2,[1]T10!$A$1:$N$200,14,FALSE)),"-",VLOOKUP($B2,[1]T10!$A$1:$N$200,14,FALSE))</f>
        <v>21</v>
      </c>
      <c r="L2" s="4">
        <f>IF(ISNA(VLOOKUP($B2,[1]T11!$A$1:$N$200,14,FALSE)),"-",VLOOKUP($B2,[1]T11!$A$1:$N$200,14,FALSE))</f>
        <v>21</v>
      </c>
      <c r="M2" s="4">
        <f>IF(ISNA(VLOOKUP($B2,[1]T12!$A$1:$N$200,14,FALSE)),"-",VLOOKUP($B2,[1]T12!$A$1:$N$200,14,FALSE))</f>
        <v>17</v>
      </c>
      <c r="N2" s="4">
        <f>IF(ISNA(VLOOKUP($B2,[1]T13!$A$1:$N$200,14,FALSE)),"-",VLOOKUP($B2,[1]T13!$A$1:$N$200,14,FALSE))</f>
        <v>13</v>
      </c>
      <c r="O2" s="4">
        <f>IF(ISNA(VLOOKUP($B2,[1]T14!$A$1:$N$200,14,FALSE)),"-",VLOOKUP($B2,[1]T14!$A$1:$N$200,14,FALSE))</f>
        <v>6</v>
      </c>
      <c r="P2" s="4">
        <f>IF(ISNA(VLOOKUP($B2,[1]T15!$A$1:$N$200,14,FALSE)),"-",VLOOKUP($B2,[1]T15!$A$1:$N$200,14,FALSE))</f>
        <v>9</v>
      </c>
    </row>
    <row r="3" spans="1:16" ht="15.75" thickBot="1" x14ac:dyDescent="0.3">
      <c r="A3" s="1" t="s">
        <v>5</v>
      </c>
      <c r="B3" s="3" t="s">
        <v>6</v>
      </c>
      <c r="C3" s="4">
        <f t="shared" si="0"/>
        <v>73</v>
      </c>
      <c r="D3" s="4" t="str">
        <f>IF(ISNA(VLOOKUP($B3,[1]T1!$A$1:$N$200,14,FALSE)),"-",VLOOKUP($B3,[1]T1!$A$1:$N$200,14,FALSE))</f>
        <v>-</v>
      </c>
      <c r="E3" s="4" t="str">
        <f>IF(ISNA(VLOOKUP($B3,[1]T3!$A$1:$N$200,14,FALSE)),"-",VLOOKUP($B3,[1]T3!$A$1:$N$200,14,FALSE))</f>
        <v>-</v>
      </c>
      <c r="F3" s="4" t="str">
        <f>IF(ISNA(VLOOKUP($B3,[1]T4!$A$1:$N$200,14,FALSE)),"-",VLOOKUP($B3,[1]T4!$A$1:$N$200,14,FALSE))</f>
        <v>-</v>
      </c>
      <c r="G3" s="4" t="str">
        <f>IF(ISNA(VLOOKUP($B3,[1]T5!$A$1:$N$200,14,FALSE)),"-",VLOOKUP($B3,[1]T5!$A$1:$N$200,14,FALSE))</f>
        <v>-</v>
      </c>
      <c r="H3" s="4">
        <f>IF(ISNA(VLOOKUP($B3,[1]T6!$A$1:$N$200,14,FALSE)),"-",VLOOKUP($B3,[1]T6!$A$1:$N$200,14,FALSE))</f>
        <v>21</v>
      </c>
      <c r="I3" s="4" t="str">
        <f>IF(ISNA(VLOOKUP($B3,[1]T7!$A$1:$N$200,14,FALSE)),"-",VLOOKUP($B3,[1]T7!$A$1:$N$200,14,FALSE))</f>
        <v>-</v>
      </c>
      <c r="J3" s="4" t="str">
        <f>IF(ISNA(VLOOKUP($B3,[1]T8!$A$1:$N$200,14,FALSE)),"-",VLOOKUP($B3,[1]T8!$A$1:$N$200,14,FALSE))</f>
        <v>-</v>
      </c>
      <c r="K3" s="4">
        <f>IF(ISNA(VLOOKUP($B3,[1]T10!$A$1:$N$200,14,FALSE)),"-",VLOOKUP($B3,[1]T10!$A$1:$N$200,14,FALSE))</f>
        <v>14</v>
      </c>
      <c r="L3" s="4">
        <f>IF(ISNA(VLOOKUP($B3,[1]T11!$A$1:$N$200,14,FALSE)),"-",VLOOKUP($B3,[1]T11!$A$1:$N$200,14,FALSE))</f>
        <v>14</v>
      </c>
      <c r="M3" s="4" t="str">
        <f>IF(ISNA(VLOOKUP($B3,[1]T12!$A$1:$N$200,14,FALSE)),"-",VLOOKUP($B3,[1]T12!$A$1:$N$200,14,FALSE))</f>
        <v>-</v>
      </c>
      <c r="N3" s="4">
        <f>IF(ISNA(VLOOKUP($B3,[1]T13!$A$1:$N$200,14,FALSE)),"-",VLOOKUP($B3,[1]T13!$A$1:$N$200,14,FALSE))</f>
        <v>15</v>
      </c>
      <c r="O3" s="4">
        <f>IF(ISNA(VLOOKUP($B3,[1]T14!$A$1:$N$200,14,FALSE)),"-",VLOOKUP($B3,[1]T14!$A$1:$N$200,14,FALSE))</f>
        <v>9</v>
      </c>
      <c r="P3" s="4" t="str">
        <f>IF(ISNA(VLOOKUP($B3,[1]T15!$A$1:$N$200,14,FALSE)),"-",VLOOKUP($B3,[1]T15!$A$1:$N$200,14,FALSE))</f>
        <v>-</v>
      </c>
    </row>
    <row r="4" spans="1:16" ht="15.75" thickBot="1" x14ac:dyDescent="0.3">
      <c r="A4" s="1" t="s">
        <v>5</v>
      </c>
      <c r="B4" s="3" t="s">
        <v>7</v>
      </c>
      <c r="C4" s="4">
        <f t="shared" si="0"/>
        <v>73</v>
      </c>
      <c r="D4" s="4" t="str">
        <f>IF(ISNA(VLOOKUP($B4,[1]T1!$A$1:$N$200,14,FALSE)),"-",VLOOKUP($B4,[1]T1!$A$1:$N$200,14,FALSE))</f>
        <v>-</v>
      </c>
      <c r="E4" s="4">
        <f>IF(ISNA(VLOOKUP($B4,[1]T3!$A$1:$N$200,14,FALSE)),"-",VLOOKUP($B4,[1]T3!$A$1:$N$200,14,FALSE))</f>
        <v>13</v>
      </c>
      <c r="F4" s="4" t="str">
        <f>IF(ISNA(VLOOKUP($B4,[1]T4!$A$1:$N$200,14,FALSE)),"-",VLOOKUP($B4,[1]T4!$A$1:$N$200,14,FALSE))</f>
        <v>-</v>
      </c>
      <c r="G4" s="4" t="str">
        <f>IF(ISNA(VLOOKUP($B4,[1]T5!$A$1:$N$200,14,FALSE)),"-",VLOOKUP($B4,[1]T5!$A$1:$N$200,14,FALSE))</f>
        <v>-</v>
      </c>
      <c r="H4" s="4">
        <f>IF(ISNA(VLOOKUP($B4,[1]T6!$A$1:$N$200,14,FALSE)),"-",VLOOKUP($B4,[1]T6!$A$1:$N$200,14,FALSE))</f>
        <v>11</v>
      </c>
      <c r="I4" s="4" t="str">
        <f>IF(ISNA(VLOOKUP($B4,[1]T7!$A$1:$N$200,14,FALSE)),"-",VLOOKUP($B4,[1]T7!$A$1:$N$200,14,FALSE))</f>
        <v>-</v>
      </c>
      <c r="J4" s="4" t="str">
        <f>IF(ISNA(VLOOKUP($B4,[1]T8!$A$1:$N$200,14,FALSE)),"-",VLOOKUP($B4,[1]T8!$A$1:$N$200,14,FALSE))</f>
        <v>-</v>
      </c>
      <c r="K4" s="4">
        <f>IF(ISNA(VLOOKUP($B4,[1]T10!$A$1:$N$200,14,FALSE)),"-",VLOOKUP($B4,[1]T10!$A$1:$N$200,14,FALSE))</f>
        <v>17</v>
      </c>
      <c r="L4" s="4">
        <f>IF(ISNA(VLOOKUP($B4,[1]T11!$A$1:$N$200,14,FALSE)),"-",VLOOKUP($B4,[1]T11!$A$1:$N$200,14,FALSE))</f>
        <v>11</v>
      </c>
      <c r="M4" s="4">
        <f>IF(ISNA(VLOOKUP($B4,[1]T12!$A$1:$N$200,14,FALSE)),"-",VLOOKUP($B4,[1]T12!$A$1:$N$200,14,FALSE))</f>
        <v>21</v>
      </c>
      <c r="N4" s="4" t="str">
        <f>IF(ISNA(VLOOKUP($B4,[1]T13!$A$1:$N$200,14,FALSE)),"-",VLOOKUP($B4,[1]T13!$A$1:$N$200,14,FALSE))</f>
        <v>-</v>
      </c>
      <c r="O4" s="4" t="str">
        <f>IF(ISNA(VLOOKUP($B4,[1]T14!$A$1:$N$200,14,FALSE)),"-",VLOOKUP($B4,[1]T14!$A$1:$N$200,14,FALSE))</f>
        <v>-</v>
      </c>
      <c r="P4" s="4" t="str">
        <f>IF(ISNA(VLOOKUP($B4,[1]T15!$A$1:$N$200,14,FALSE)),"-",VLOOKUP($B4,[1]T15!$A$1:$N$200,14,FALSE))</f>
        <v>-</v>
      </c>
    </row>
    <row r="5" spans="1:16" ht="15.75" thickBot="1" x14ac:dyDescent="0.3">
      <c r="A5" s="1" t="s">
        <v>8</v>
      </c>
      <c r="B5" s="3" t="s">
        <v>9</v>
      </c>
      <c r="C5" s="4">
        <f t="shared" si="0"/>
        <v>41</v>
      </c>
      <c r="D5" s="4" t="str">
        <f>IF(ISNA(VLOOKUP($B5,[1]T1!$A$1:$N$200,14,FALSE)),"-",VLOOKUP($B5,[1]T1!$A$1:$N$200,14,FALSE))</f>
        <v>-</v>
      </c>
      <c r="E5" s="4">
        <f>IF(ISNA(VLOOKUP($B5,[1]T3!$A$1:$N$200,14,FALSE)),"-",VLOOKUP($B5,[1]T3!$A$1:$N$200,14,FALSE))</f>
        <v>9</v>
      </c>
      <c r="F5" s="4" t="str">
        <f>IF(ISNA(VLOOKUP($B5,[1]T4!$A$1:$N$200,14,FALSE)),"-",VLOOKUP($B5,[1]T4!$A$1:$N$200,14,FALSE))</f>
        <v>-</v>
      </c>
      <c r="G5" s="4">
        <f>IF(ISNA(VLOOKUP($B5,[1]T5!$A$1:$N$200,14,FALSE)),"-",VLOOKUP($B5,[1]T5!$A$1:$N$200,14,FALSE))</f>
        <v>6</v>
      </c>
      <c r="H5" s="4">
        <f>IF(ISNA(VLOOKUP($B5,[1]T6!$A$1:$N$200,14,FALSE)),"-",VLOOKUP($B5,[1]T6!$A$1:$N$200,14,FALSE))</f>
        <v>5</v>
      </c>
      <c r="I5" s="4" t="str">
        <f>IF(ISNA(VLOOKUP($B5,[1]T7!$A$1:$N$200,14,FALSE)),"-",VLOOKUP($B5,[1]T7!$A$1:$N$200,14,FALSE))</f>
        <v>-</v>
      </c>
      <c r="J5" s="4" t="str">
        <f>IF(ISNA(VLOOKUP($B5,[1]T8!$A$1:$N$200,14,FALSE)),"-",VLOOKUP($B5,[1]T8!$A$1:$N$200,14,FALSE))</f>
        <v>-</v>
      </c>
      <c r="K5" s="4">
        <f>IF(ISNA(VLOOKUP($B5,[1]T10!$A$1:$N$200,14,FALSE)),"-",VLOOKUP($B5,[1]T10!$A$1:$N$200,14,FALSE))</f>
        <v>4</v>
      </c>
      <c r="L5" s="4">
        <f>IF(ISNA(VLOOKUP($B5,[1]T11!$A$1:$N$200,14,FALSE)),"-",VLOOKUP($B5,[1]T11!$A$1:$N$200,14,FALSE))</f>
        <v>0</v>
      </c>
      <c r="M5" s="4">
        <f>IF(ISNA(VLOOKUP($B5,[1]T12!$A$1:$N$200,14,FALSE)),"-",VLOOKUP($B5,[1]T12!$A$1:$N$200,14,FALSE))</f>
        <v>7</v>
      </c>
      <c r="N5" s="4">
        <f>IF(ISNA(VLOOKUP($B5,[1]T13!$A$1:$N$200,14,FALSE)),"-",VLOOKUP($B5,[1]T13!$A$1:$N$200,14,FALSE))</f>
        <v>7</v>
      </c>
      <c r="O5" s="4">
        <f>IF(ISNA(VLOOKUP($B5,[1]T14!$A$1:$N$200,14,FALSE)),"-",VLOOKUP($B5,[1]T14!$A$1:$N$200,14,FALSE))</f>
        <v>3</v>
      </c>
      <c r="P5" s="4" t="str">
        <f>IF(ISNA(VLOOKUP($B5,[1]T15!$A$1:$N$200,14,FALSE)),"-",VLOOKUP($B5,[1]T15!$A$1:$N$200,14,FALSE))</f>
        <v>-</v>
      </c>
    </row>
    <row r="6" spans="1:16" ht="15.75" thickBot="1" x14ac:dyDescent="0.3">
      <c r="A6" s="1" t="s">
        <v>8</v>
      </c>
      <c r="B6" s="3" t="s">
        <v>10</v>
      </c>
      <c r="C6" s="4">
        <f t="shared" si="0"/>
        <v>41</v>
      </c>
      <c r="D6" s="4" t="str">
        <f>IF(ISNA(VLOOKUP($B6,[1]T1!$A$1:$N$200,14,FALSE)),"-",VLOOKUP($B6,[1]T1!$A$1:$N$200,14,FALSE))</f>
        <v>-</v>
      </c>
      <c r="E6" s="4">
        <f>IF(ISNA(VLOOKUP($B6,[1]T3!$A$1:$N$200,14,FALSE)),"-",VLOOKUP($B6,[1]T3!$A$1:$N$200,14,FALSE))</f>
        <v>15</v>
      </c>
      <c r="F6" s="4" t="str">
        <f>IF(ISNA(VLOOKUP($B6,[1]T4!$A$1:$N$200,14,FALSE)),"-",VLOOKUP($B6,[1]T4!$A$1:$N$200,14,FALSE))</f>
        <v>-</v>
      </c>
      <c r="G6" s="4" t="str">
        <f>IF(ISNA(VLOOKUP($B6,[1]T5!$A$1:$N$200,14,FALSE)),"-",VLOOKUP($B6,[1]T5!$A$1:$N$200,14,FALSE))</f>
        <v>-</v>
      </c>
      <c r="H6" s="4" t="str">
        <f>IF(ISNA(VLOOKUP($B6,[1]T6!$A$1:$N$200,14,FALSE)),"-",VLOOKUP($B6,[1]T6!$A$1:$N$200,14,FALSE))</f>
        <v>-</v>
      </c>
      <c r="I6" s="4" t="str">
        <f>IF(ISNA(VLOOKUP($B6,[1]T7!$A$1:$N$200,14,FALSE)),"-",VLOOKUP($B6,[1]T7!$A$1:$N$200,14,FALSE))</f>
        <v>-</v>
      </c>
      <c r="J6" s="4" t="str">
        <f>IF(ISNA(VLOOKUP($B6,[1]T8!$A$1:$N$200,14,FALSE)),"-",VLOOKUP($B6,[1]T8!$A$1:$N$200,14,FALSE))</f>
        <v>-</v>
      </c>
      <c r="K6" s="4">
        <f>IF(ISNA(VLOOKUP($B6,[1]T10!$A$1:$N$200,14,FALSE)),"-",VLOOKUP($B6,[1]T10!$A$1:$N$200,14,FALSE))</f>
        <v>9</v>
      </c>
      <c r="L6" s="4">
        <f>IF(ISNA(VLOOKUP($B6,[1]T11!$A$1:$N$200,14,FALSE)),"-",VLOOKUP($B6,[1]T11!$A$1:$N$200,14,FALSE))</f>
        <v>17</v>
      </c>
      <c r="M6" s="4" t="str">
        <f>IF(ISNA(VLOOKUP($B6,[1]T12!$A$1:$N$200,14,FALSE)),"-",VLOOKUP($B6,[1]T12!$A$1:$N$200,14,FALSE))</f>
        <v>-</v>
      </c>
      <c r="N6" s="4">
        <f>IF(ISNA(VLOOKUP($B6,[1]T13!$A$1:$N$200,14,FALSE)),"-",VLOOKUP($B6,[1]T13!$A$1:$N$200,14,FALSE))</f>
        <v>0</v>
      </c>
      <c r="O6" s="4" t="str">
        <f>IF(ISNA(VLOOKUP($B6,[1]T14!$A$1:$N$200,14,FALSE)),"-",VLOOKUP($B6,[1]T14!$A$1:$N$200,14,FALSE))</f>
        <v>-</v>
      </c>
      <c r="P6" s="4" t="str">
        <f>IF(ISNA(VLOOKUP($B6,[1]T15!$A$1:$N$200,14,FALSE)),"-",VLOOKUP($B6,[1]T15!$A$1:$N$200,14,FALSE))</f>
        <v>-</v>
      </c>
    </row>
    <row r="7" spans="1:16" ht="15.75" thickBot="1" x14ac:dyDescent="0.3">
      <c r="A7" s="1" t="s">
        <v>11</v>
      </c>
      <c r="B7" s="3" t="s">
        <v>12</v>
      </c>
      <c r="C7" s="4">
        <f t="shared" si="0"/>
        <v>40</v>
      </c>
      <c r="D7" s="4">
        <f>IF(ISNA(VLOOKUP($B7,[1]T1!$A$1:$N$200,14,FALSE)),"-",VLOOKUP($B7,[1]T1!$A$1:$N$200,14,FALSE))</f>
        <v>6</v>
      </c>
      <c r="E7" s="4">
        <f>IF(ISNA(VLOOKUP($B7,[1]T3!$A$1:$N$200,14,FALSE)),"-",VLOOKUP($B7,[1]T3!$A$1:$N$200,14,FALSE))</f>
        <v>6</v>
      </c>
      <c r="F7" s="4">
        <f>IF(ISNA(VLOOKUP($B7,[1]T4!$A$1:$N$200,14,FALSE)),"-",VLOOKUP($B7,[1]T4!$A$1:$N$200,14,FALSE))</f>
        <v>4</v>
      </c>
      <c r="G7" s="4" t="str">
        <f>IF(ISNA(VLOOKUP($B7,[1]T5!$A$1:$N$200,14,FALSE)),"-",VLOOKUP($B7,[1]T5!$A$1:$N$200,14,FALSE))</f>
        <v>-</v>
      </c>
      <c r="H7" s="4">
        <f>IF(ISNA(VLOOKUP($B7,[1]T6!$A$1:$N$200,14,FALSE)),"-",VLOOKUP($B7,[1]T6!$A$1:$N$200,14,FALSE))</f>
        <v>6</v>
      </c>
      <c r="I7" s="4" t="str">
        <f>IF(ISNA(VLOOKUP($B7,[1]T7!$A$1:$N$200,14,FALSE)),"-",VLOOKUP($B7,[1]T7!$A$1:$N$200,14,FALSE))</f>
        <v>-</v>
      </c>
      <c r="J7" s="4" t="str">
        <f>IF(ISNA(VLOOKUP($B7,[1]T8!$A$1:$N$200,14,FALSE)),"-",VLOOKUP($B7,[1]T8!$A$1:$N$200,14,FALSE))</f>
        <v>-</v>
      </c>
      <c r="K7" s="4">
        <f>IF(ISNA(VLOOKUP($B7,[1]T10!$A$1:$N$200,14,FALSE)),"-",VLOOKUP($B7,[1]T10!$A$1:$N$200,14,FALSE))</f>
        <v>5</v>
      </c>
      <c r="L7" s="4">
        <f>IF(ISNA(VLOOKUP($B7,[1]T11!$A$1:$N$200,14,FALSE)),"-",VLOOKUP($B7,[1]T11!$A$1:$N$200,14,FALSE))</f>
        <v>5</v>
      </c>
      <c r="M7" s="4" t="str">
        <f>IF(ISNA(VLOOKUP($B7,[1]T12!$A$1:$N$200,14,FALSE)),"-",VLOOKUP($B7,[1]T12!$A$1:$N$200,14,FALSE))</f>
        <v>-</v>
      </c>
      <c r="N7" s="4">
        <f>IF(ISNA(VLOOKUP($B7,[1]T13!$A$1:$N$200,14,FALSE)),"-",VLOOKUP($B7,[1]T13!$A$1:$N$200,14,FALSE))</f>
        <v>6</v>
      </c>
      <c r="O7" s="4">
        <f>IF(ISNA(VLOOKUP($B7,[1]T14!$A$1:$N$200,14,FALSE)),"-",VLOOKUP($B7,[1]T14!$A$1:$N$200,14,FALSE))</f>
        <v>2</v>
      </c>
      <c r="P7" s="4" t="str">
        <f>IF(ISNA(VLOOKUP($B7,[1]T15!$A$1:$N$200,14,FALSE)),"-",VLOOKUP($B7,[1]T15!$A$1:$N$200,14,FALSE))</f>
        <v>-</v>
      </c>
    </row>
    <row r="8" spans="1:16" ht="15.75" thickBot="1" x14ac:dyDescent="0.3">
      <c r="A8" s="1" t="s">
        <v>11</v>
      </c>
      <c r="B8" s="3" t="s">
        <v>13</v>
      </c>
      <c r="C8" s="4">
        <f t="shared" si="0"/>
        <v>40</v>
      </c>
      <c r="D8" s="4" t="str">
        <f>IF(ISNA(VLOOKUP($B8,[1]T1!$A$1:$N$200,14,FALSE)),"-",VLOOKUP($B8,[1]T1!$A$1:$N$200,14,FALSE))</f>
        <v>-</v>
      </c>
      <c r="E8" s="4" t="str">
        <f>IF(ISNA(VLOOKUP($B8,[1]T3!$A$1:$N$200,14,FALSE)),"-",VLOOKUP($B8,[1]T3!$A$1:$N$200,14,FALSE))</f>
        <v>-</v>
      </c>
      <c r="F8" s="4" t="str">
        <f>IF(ISNA(VLOOKUP($B8,[1]T4!$A$1:$N$200,14,FALSE)),"-",VLOOKUP($B8,[1]T4!$A$1:$N$200,14,FALSE))</f>
        <v>-</v>
      </c>
      <c r="G8" s="4" t="str">
        <f>IF(ISNA(VLOOKUP($B8,[1]T5!$A$1:$N$200,14,FALSE)),"-",VLOOKUP($B8,[1]T5!$A$1:$N$200,14,FALSE))</f>
        <v>-</v>
      </c>
      <c r="H8" s="4" t="str">
        <f>IF(ISNA(VLOOKUP($B8,[1]T6!$A$1:$N$200,14,FALSE)),"-",VLOOKUP($B8,[1]T6!$A$1:$N$200,14,FALSE))</f>
        <v>-</v>
      </c>
      <c r="I8" s="4">
        <f>IF(ISNA(VLOOKUP($B8,[1]T7!$A$1:$N$200,14,FALSE)),"-",VLOOKUP($B8,[1]T7!$A$1:$N$200,14,FALSE))</f>
        <v>6</v>
      </c>
      <c r="J8" s="4" t="str">
        <f>IF(ISNA(VLOOKUP($B8,[1]T8!$A$1:$N$200,14,FALSE)),"-",VLOOKUP($B8,[1]T8!$A$1:$N$200,14,FALSE))</f>
        <v>-</v>
      </c>
      <c r="K8" s="4">
        <f>IF(ISNA(VLOOKUP($B8,[1]T10!$A$1:$N$200,14,FALSE)),"-",VLOOKUP($B8,[1]T10!$A$1:$N$200,14,FALSE))</f>
        <v>11</v>
      </c>
      <c r="L8" s="4">
        <f>IF(ISNA(VLOOKUP($B8,[1]T11!$A$1:$N$200,14,FALSE)),"-",VLOOKUP($B8,[1]T11!$A$1:$N$200,14,FALSE))</f>
        <v>9</v>
      </c>
      <c r="M8" s="4">
        <f>IF(ISNA(VLOOKUP($B8,[1]T12!$A$1:$N$200,14,FALSE)),"-",VLOOKUP($B8,[1]T12!$A$1:$N$200,14,FALSE))</f>
        <v>14</v>
      </c>
      <c r="N8" s="4" t="str">
        <f>IF(ISNA(VLOOKUP($B8,[1]T13!$A$1:$N$200,14,FALSE)),"-",VLOOKUP($B8,[1]T13!$A$1:$N$200,14,FALSE))</f>
        <v>-</v>
      </c>
      <c r="O8" s="4">
        <f>IF(ISNA(VLOOKUP($B8,[1]T14!$A$1:$N$200,14,FALSE)),"-",VLOOKUP($B8,[1]T14!$A$1:$N$200,14,FALSE))</f>
        <v>0</v>
      </c>
      <c r="P8" s="4" t="str">
        <f>IF(ISNA(VLOOKUP($B8,[1]T15!$A$1:$N$200,14,FALSE)),"-",VLOOKUP($B8,[1]T15!$A$1:$N$200,14,FALSE))</f>
        <v>-</v>
      </c>
    </row>
    <row r="9" spans="1:16" ht="15.75" thickBot="1" x14ac:dyDescent="0.3">
      <c r="A9" s="1">
        <f t="shared" ref="A9:A37" si="1">RANK(C9,$C$1:$C$998)</f>
        <v>8</v>
      </c>
      <c r="B9" s="3" t="s">
        <v>14</v>
      </c>
      <c r="C9" s="4">
        <f t="shared" si="0"/>
        <v>39</v>
      </c>
      <c r="D9" s="4" t="str">
        <f>IF(ISNA(VLOOKUP($B9,[1]T1!$A$1:$N$200,14,FALSE)),"-",VLOOKUP($B9,[1]T1!$A$1:$N$200,14,FALSE))</f>
        <v>-</v>
      </c>
      <c r="E9" s="4">
        <f>IF(ISNA(VLOOKUP($B9,[1]T3!$A$1:$N$200,14,FALSE)),"-",VLOOKUP($B9,[1]T3!$A$1:$N$200,14,FALSE))</f>
        <v>11</v>
      </c>
      <c r="F9" s="4" t="str">
        <f>IF(ISNA(VLOOKUP($B9,[1]T4!$A$1:$N$200,14,FALSE)),"-",VLOOKUP($B9,[1]T4!$A$1:$N$200,14,FALSE))</f>
        <v>-</v>
      </c>
      <c r="G9" s="4" t="str">
        <f>IF(ISNA(VLOOKUP($B9,[1]T5!$A$1:$N$200,14,FALSE)),"-",VLOOKUP($B9,[1]T5!$A$1:$N$200,14,FALSE))</f>
        <v>-</v>
      </c>
      <c r="H9" s="4" t="str">
        <f>IF(ISNA(VLOOKUP($B9,[1]T6!$A$1:$N$200,14,FALSE)),"-",VLOOKUP($B9,[1]T6!$A$1:$N$200,14,FALSE))</f>
        <v>-</v>
      </c>
      <c r="I9" s="4">
        <f>IF(ISNA(VLOOKUP($B9,[1]T7!$A$1:$N$200,14,FALSE)),"-",VLOOKUP($B9,[1]T7!$A$1:$N$200,14,FALSE))</f>
        <v>9</v>
      </c>
      <c r="J9" s="4" t="str">
        <f>IF(ISNA(VLOOKUP($B9,[1]T8!$A$1:$N$200,14,FALSE)),"-",VLOOKUP($B9,[1]T8!$A$1:$N$200,14,FALSE))</f>
        <v>-</v>
      </c>
      <c r="K9" s="4">
        <f>IF(ISNA(VLOOKUP($B9,[1]T10!$A$1:$N$200,14,FALSE)),"-",VLOOKUP($B9,[1]T10!$A$1:$N$200,14,FALSE))</f>
        <v>7</v>
      </c>
      <c r="L9" s="4">
        <f>IF(ISNA(VLOOKUP($B9,[1]T11!$A$1:$N$200,14,FALSE)),"-",VLOOKUP($B9,[1]T11!$A$1:$N$200,14,FALSE))</f>
        <v>6</v>
      </c>
      <c r="M9" s="4">
        <f>IF(ISNA(VLOOKUP($B9,[1]T12!$A$1:$N$200,14,FALSE)),"-",VLOOKUP($B9,[1]T12!$A$1:$N$200,14,FALSE))</f>
        <v>6</v>
      </c>
      <c r="N9" s="4" t="str">
        <f>IF(ISNA(VLOOKUP($B9,[1]T13!$A$1:$N$200,14,FALSE)),"-",VLOOKUP($B9,[1]T13!$A$1:$N$200,14,FALSE))</f>
        <v>-</v>
      </c>
      <c r="O9" s="4" t="str">
        <f>IF(ISNA(VLOOKUP($B9,[1]T14!$A$1:$N$200,14,FALSE)),"-",VLOOKUP($B9,[1]T14!$A$1:$N$200,14,FALSE))</f>
        <v>-</v>
      </c>
      <c r="P9" s="4" t="str">
        <f>IF(ISNA(VLOOKUP($B9,[1]T15!$A$1:$N$200,14,FALSE)),"-",VLOOKUP($B9,[1]T15!$A$1:$N$200,14,FALSE))</f>
        <v>-</v>
      </c>
    </row>
    <row r="10" spans="1:16" ht="15.75" thickBot="1" x14ac:dyDescent="0.3">
      <c r="A10" s="1">
        <f t="shared" si="1"/>
        <v>9</v>
      </c>
      <c r="B10" s="3" t="s">
        <v>15</v>
      </c>
      <c r="C10" s="4">
        <f t="shared" si="0"/>
        <v>35</v>
      </c>
      <c r="D10" s="4" t="str">
        <f>IF(ISNA(VLOOKUP($B10,[1]T1!$A$1:$N$200,14,FALSE)),"-",VLOOKUP($B10,[1]T1!$A$1:$N$200,14,FALSE))</f>
        <v>-</v>
      </c>
      <c r="E10" s="4" t="str">
        <f>IF(ISNA(VLOOKUP($B10,[1]T3!$A$1:$N$200,14,FALSE)),"-",VLOOKUP($B10,[1]T3!$A$1:$N$200,14,FALSE))</f>
        <v>-</v>
      </c>
      <c r="F10" s="4" t="str">
        <f>IF(ISNA(VLOOKUP($B10,[1]T4!$A$1:$N$200,14,FALSE)),"-",VLOOKUP($B10,[1]T4!$A$1:$N$200,14,FALSE))</f>
        <v>-</v>
      </c>
      <c r="G10" s="4" t="str">
        <f>IF(ISNA(VLOOKUP($B10,[1]T5!$A$1:$N$200,14,FALSE)),"-",VLOOKUP($B10,[1]T5!$A$1:$N$200,14,FALSE))</f>
        <v>-</v>
      </c>
      <c r="H10" s="4">
        <f>IF(ISNA(VLOOKUP($B10,[1]T6!$A$1:$N$200,14,FALSE)),"-",VLOOKUP($B10,[1]T6!$A$1:$N$200,14,FALSE))</f>
        <v>17</v>
      </c>
      <c r="I10" s="4" t="str">
        <f>IF(ISNA(VLOOKUP($B10,[1]T7!$A$1:$N$200,14,FALSE)),"-",VLOOKUP($B10,[1]T7!$A$1:$N$200,14,FALSE))</f>
        <v>-</v>
      </c>
      <c r="J10" s="4" t="str">
        <f>IF(ISNA(VLOOKUP($B10,[1]T8!$A$1:$N$200,14,FALSE)),"-",VLOOKUP($B10,[1]T8!$A$1:$N$200,14,FALSE))</f>
        <v>-</v>
      </c>
      <c r="K10" s="4" t="str">
        <f>IF(ISNA(VLOOKUP($B10,[1]T10!$A$1:$N$200,14,FALSE)),"-",VLOOKUP($B10,[1]T10!$A$1:$N$200,14,FALSE))</f>
        <v>-</v>
      </c>
      <c r="L10" s="4">
        <f>IF(ISNA(VLOOKUP($B10,[1]T11!$A$1:$N$200,14,FALSE)),"-",VLOOKUP($B10,[1]T11!$A$1:$N$200,14,FALSE))</f>
        <v>7</v>
      </c>
      <c r="M10" s="4">
        <f>IF(ISNA(VLOOKUP($B10,[1]T12!$A$1:$N$200,14,FALSE)),"-",VLOOKUP($B10,[1]T12!$A$1:$N$200,14,FALSE))</f>
        <v>11</v>
      </c>
      <c r="N10" s="4" t="str">
        <f>IF(ISNA(VLOOKUP($B10,[1]T13!$A$1:$N$200,14,FALSE)),"-",VLOOKUP($B10,[1]T13!$A$1:$N$200,14,FALSE))</f>
        <v>-</v>
      </c>
      <c r="O10" s="4" t="str">
        <f>IF(ISNA(VLOOKUP($B10,[1]T14!$A$1:$N$200,14,FALSE)),"-",VLOOKUP($B10,[1]T14!$A$1:$N$200,14,FALSE))</f>
        <v>-</v>
      </c>
      <c r="P10" s="4" t="str">
        <f>IF(ISNA(VLOOKUP($B10,[1]T15!$A$1:$N$200,14,FALSE)),"-",VLOOKUP($B10,[1]T15!$A$1:$N$200,14,FALSE))</f>
        <v>-</v>
      </c>
    </row>
    <row r="11" spans="1:16" ht="15.75" thickBot="1" x14ac:dyDescent="0.3">
      <c r="A11" s="1">
        <f t="shared" si="1"/>
        <v>10</v>
      </c>
      <c r="B11" s="3" t="s">
        <v>16</v>
      </c>
      <c r="C11" s="4">
        <f t="shared" si="0"/>
        <v>27</v>
      </c>
      <c r="D11" s="4">
        <f>IF(ISNA(VLOOKUP($B11,[1]T1!$A$1:$N$200,14,FALSE)),"-",VLOOKUP($B11,[1]T1!$A$1:$N$200,14,FALSE))</f>
        <v>9</v>
      </c>
      <c r="E11" s="4" t="str">
        <f>IF(ISNA(VLOOKUP($B11,[1]T3!$A$1:$N$200,14,FALSE)),"-",VLOOKUP($B11,[1]T3!$A$1:$N$200,14,FALSE))</f>
        <v>-</v>
      </c>
      <c r="F11" s="4" t="str">
        <f>IF(ISNA(VLOOKUP($B11,[1]T4!$A$1:$N$200,14,FALSE)),"-",VLOOKUP($B11,[1]T4!$A$1:$N$200,14,FALSE))</f>
        <v>-</v>
      </c>
      <c r="G11" s="4" t="str">
        <f>IF(ISNA(VLOOKUP($B11,[1]T5!$A$1:$N$200,14,FALSE)),"-",VLOOKUP($B11,[1]T5!$A$1:$N$200,14,FALSE))</f>
        <v>-</v>
      </c>
      <c r="H11" s="4">
        <f>IF(ISNA(VLOOKUP($B11,[1]T6!$A$1:$N$200,14,FALSE)),"-",VLOOKUP($B11,[1]T6!$A$1:$N$200,14,FALSE))</f>
        <v>14</v>
      </c>
      <c r="I11" s="4" t="str">
        <f>IF(ISNA(VLOOKUP($B11,[1]T7!$A$1:$N$200,14,FALSE)),"-",VLOOKUP($B11,[1]T7!$A$1:$N$200,14,FALSE))</f>
        <v>-</v>
      </c>
      <c r="J11" s="4" t="str">
        <f>IF(ISNA(VLOOKUP($B11,[1]T8!$A$1:$N$200,14,FALSE)),"-",VLOOKUP($B11,[1]T8!$A$1:$N$200,14,FALSE))</f>
        <v>-</v>
      </c>
      <c r="K11" s="4" t="str">
        <f>IF(ISNA(VLOOKUP($B11,[1]T10!$A$1:$N$200,14,FALSE)),"-",VLOOKUP($B11,[1]T10!$A$1:$N$200,14,FALSE))</f>
        <v>-</v>
      </c>
      <c r="L11" s="4" t="str">
        <f>IF(ISNA(VLOOKUP($B11,[1]T11!$A$1:$N$200,14,FALSE)),"-",VLOOKUP($B11,[1]T11!$A$1:$N$200,14,FALSE))</f>
        <v>-</v>
      </c>
      <c r="M11" s="4" t="str">
        <f>IF(ISNA(VLOOKUP($B11,[1]T12!$A$1:$N$200,14,FALSE)),"-",VLOOKUP($B11,[1]T12!$A$1:$N$200,14,FALSE))</f>
        <v>-</v>
      </c>
      <c r="N11" s="4" t="str">
        <f>IF(ISNA(VLOOKUP($B11,[1]T13!$A$1:$N$200,14,FALSE)),"-",VLOOKUP($B11,[1]T13!$A$1:$N$200,14,FALSE))</f>
        <v>-</v>
      </c>
      <c r="O11" s="4">
        <f>IF(ISNA(VLOOKUP($B11,[1]T14!$A$1:$N$200,14,FALSE)),"-",VLOOKUP($B11,[1]T14!$A$1:$N$200,14,FALSE))</f>
        <v>4</v>
      </c>
      <c r="P11" s="4" t="str">
        <f>IF(ISNA(VLOOKUP($B11,[1]T15!$A$1:$N$200,14,FALSE)),"-",VLOOKUP($B11,[1]T15!$A$1:$N$200,14,FALSE))</f>
        <v>-</v>
      </c>
    </row>
    <row r="12" spans="1:16" ht="15.75" thickBot="1" x14ac:dyDescent="0.3">
      <c r="A12" s="1">
        <f t="shared" si="1"/>
        <v>11</v>
      </c>
      <c r="B12" s="3" t="s">
        <v>17</v>
      </c>
      <c r="C12" s="4">
        <f t="shared" si="0"/>
        <v>23</v>
      </c>
      <c r="D12" s="4">
        <f>IF(ISNA(VLOOKUP($B12,[1]T1!$A$1:$N$200,14,FALSE)),"-",VLOOKUP($B12,[1]T1!$A$1:$N$200,14,FALSE))</f>
        <v>4</v>
      </c>
      <c r="E12" s="4" t="str">
        <f>IF(ISNA(VLOOKUP($B12,[1]T3!$A$1:$N$200,14,FALSE)),"-",VLOOKUP($B12,[1]T3!$A$1:$N$200,14,FALSE))</f>
        <v>-</v>
      </c>
      <c r="F12" s="4">
        <f>IF(ISNA(VLOOKUP($B12,[1]T4!$A$1:$N$200,14,FALSE)),"-",VLOOKUP($B12,[1]T4!$A$1:$N$200,14,FALSE))</f>
        <v>6</v>
      </c>
      <c r="G12" s="4" t="str">
        <f>IF(ISNA(VLOOKUP($B12,[1]T5!$A$1:$N$200,14,FALSE)),"-",VLOOKUP($B12,[1]T5!$A$1:$N$200,14,FALSE))</f>
        <v>-</v>
      </c>
      <c r="H12" s="4">
        <f>IF(ISNA(VLOOKUP($B12,[1]T6!$A$1:$N$200,14,FALSE)),"-",VLOOKUP($B12,[1]T6!$A$1:$N$200,14,FALSE))</f>
        <v>0</v>
      </c>
      <c r="I12" s="4">
        <f>IF(ISNA(VLOOKUP($B12,[1]T7!$A$1:$N$200,14,FALSE)),"-",VLOOKUP($B12,[1]T7!$A$1:$N$200,14,FALSE))</f>
        <v>2</v>
      </c>
      <c r="J12" s="4" t="str">
        <f>IF(ISNA(VLOOKUP($B12,[1]T8!$A$1:$N$200,14,FALSE)),"-",VLOOKUP($B12,[1]T8!$A$1:$N$200,14,FALSE))</f>
        <v>-</v>
      </c>
      <c r="K12" s="4">
        <f>IF(ISNA(VLOOKUP($B12,[1]T10!$A$1:$N$200,14,FALSE)),"-",VLOOKUP($B12,[1]T10!$A$1:$N$200,14,FALSE))</f>
        <v>3</v>
      </c>
      <c r="L12" s="4" t="str">
        <f>IF(ISNA(VLOOKUP($B12,[1]T11!$A$1:$N$200,14,FALSE)),"-",VLOOKUP($B12,[1]T11!$A$1:$N$200,14,FALSE))</f>
        <v>-</v>
      </c>
      <c r="M12" s="4" t="str">
        <f>IF(ISNA(VLOOKUP($B12,[1]T12!$A$1:$N$200,14,FALSE)),"-",VLOOKUP($B12,[1]T12!$A$1:$N$200,14,FALSE))</f>
        <v>-</v>
      </c>
      <c r="N12" s="4">
        <f>IF(ISNA(VLOOKUP($B12,[1]T13!$A$1:$N$200,14,FALSE)),"-",VLOOKUP($B12,[1]T13!$A$1:$N$200,14,FALSE))</f>
        <v>4</v>
      </c>
      <c r="O12" s="4" t="str">
        <f>IF(ISNA(VLOOKUP($B12,[1]T14!$A$1:$N$200,14,FALSE)),"-",VLOOKUP($B12,[1]T14!$A$1:$N$200,14,FALSE))</f>
        <v>-</v>
      </c>
      <c r="P12" s="4">
        <f>IF(ISNA(VLOOKUP($B12,[1]T15!$A$1:$N$200,14,FALSE)),"-",VLOOKUP($B12,[1]T15!$A$1:$N$200,14,FALSE))</f>
        <v>4</v>
      </c>
    </row>
    <row r="13" spans="1:16" ht="15.75" thickBot="1" x14ac:dyDescent="0.3">
      <c r="A13" s="1">
        <f t="shared" si="1"/>
        <v>12</v>
      </c>
      <c r="B13" s="3" t="s">
        <v>18</v>
      </c>
      <c r="C13" s="4">
        <f t="shared" si="0"/>
        <v>22</v>
      </c>
      <c r="D13" s="4" t="str">
        <f>IF(ISNA(VLOOKUP($B13,[1]T1!$A$1:$N$200,14,FALSE)),"-",VLOOKUP($B13,[1]T1!$A$1:$N$200,14,FALSE))</f>
        <v>-</v>
      </c>
      <c r="E13" s="4">
        <f>IF(ISNA(VLOOKUP($B13,[1]T3!$A$1:$N$200,14,FALSE)),"-",VLOOKUP($B13,[1]T3!$A$1:$N$200,14,FALSE))</f>
        <v>7</v>
      </c>
      <c r="F13" s="4">
        <f>IF(ISNA(VLOOKUP($B13,[1]T4!$A$1:$N$200,14,FALSE)),"-",VLOOKUP($B13,[1]T4!$A$1:$N$200,14,FALSE))</f>
        <v>9</v>
      </c>
      <c r="G13" s="4" t="str">
        <f>IF(ISNA(VLOOKUP($B13,[1]T5!$A$1:$N$200,14,FALSE)),"-",VLOOKUP($B13,[1]T5!$A$1:$N$200,14,FALSE))</f>
        <v>-</v>
      </c>
      <c r="H13" s="4" t="str">
        <f>IF(ISNA(VLOOKUP($B13,[1]T6!$A$1:$N$200,14,FALSE)),"-",VLOOKUP($B13,[1]T6!$A$1:$N$200,14,FALSE))</f>
        <v>-</v>
      </c>
      <c r="I13" s="4" t="str">
        <f>IF(ISNA(VLOOKUP($B13,[1]T7!$A$1:$N$200,14,FALSE)),"-",VLOOKUP($B13,[1]T7!$A$1:$N$200,14,FALSE))</f>
        <v>-</v>
      </c>
      <c r="J13" s="4" t="str">
        <f>IF(ISNA(VLOOKUP($B13,[1]T8!$A$1:$N$200,14,FALSE)),"-",VLOOKUP($B13,[1]T8!$A$1:$N$200,14,FALSE))</f>
        <v>-</v>
      </c>
      <c r="K13" s="4" t="str">
        <f>IF(ISNA(VLOOKUP($B13,[1]T10!$A$1:$N$200,14,FALSE)),"-",VLOOKUP($B13,[1]T10!$A$1:$N$200,14,FALSE))</f>
        <v>-</v>
      </c>
      <c r="L13" s="4" t="str">
        <f>IF(ISNA(VLOOKUP($B13,[1]T11!$A$1:$N$200,14,FALSE)),"-",VLOOKUP($B13,[1]T11!$A$1:$N$200,14,FALSE))</f>
        <v>-</v>
      </c>
      <c r="M13" s="4" t="str">
        <f>IF(ISNA(VLOOKUP($B13,[1]T12!$A$1:$N$200,14,FALSE)),"-",VLOOKUP($B13,[1]T12!$A$1:$N$200,14,FALSE))</f>
        <v>-</v>
      </c>
      <c r="N13" s="4" t="str">
        <f>IF(ISNA(VLOOKUP($B13,[1]T13!$A$1:$N$200,14,FALSE)),"-",VLOOKUP($B13,[1]T13!$A$1:$N$200,14,FALSE))</f>
        <v>-</v>
      </c>
      <c r="O13" s="4" t="str">
        <f>IF(ISNA(VLOOKUP($B13,[1]T14!$A$1:$N$200,14,FALSE)),"-",VLOOKUP($B13,[1]T14!$A$1:$N$200,14,FALSE))</f>
        <v>-</v>
      </c>
      <c r="P13" s="4">
        <f>IF(ISNA(VLOOKUP($B13,[1]T15!$A$1:$N$200,14,FALSE)),"-",VLOOKUP($B13,[1]T15!$A$1:$N$200,14,FALSE))</f>
        <v>6</v>
      </c>
    </row>
    <row r="14" spans="1:16" ht="15.75" thickBot="1" x14ac:dyDescent="0.3">
      <c r="A14" s="1">
        <f t="shared" si="1"/>
        <v>13</v>
      </c>
      <c r="B14" s="3" t="s">
        <v>19</v>
      </c>
      <c r="C14" s="4">
        <f t="shared" si="0"/>
        <v>17</v>
      </c>
      <c r="D14" s="4" t="str">
        <f>IF(ISNA(VLOOKUP($B14,[1]T1!$A$1:$N$200,14,FALSE)),"-",VLOOKUP($B14,[1]T1!$A$1:$N$200,14,FALSE))</f>
        <v>-</v>
      </c>
      <c r="E14" s="4" t="str">
        <f>IF(ISNA(VLOOKUP($B14,[1]T3!$A$1:$N$200,14,FALSE)),"-",VLOOKUP($B14,[1]T3!$A$1:$N$200,14,FALSE))</f>
        <v>-</v>
      </c>
      <c r="F14" s="4" t="str">
        <f>IF(ISNA(VLOOKUP($B14,[1]T4!$A$1:$N$200,14,FALSE)),"-",VLOOKUP($B14,[1]T4!$A$1:$N$200,14,FALSE))</f>
        <v>-</v>
      </c>
      <c r="G14" s="4" t="str">
        <f>IF(ISNA(VLOOKUP($B14,[1]T5!$A$1:$N$200,14,FALSE)),"-",VLOOKUP($B14,[1]T5!$A$1:$N$200,14,FALSE))</f>
        <v>-</v>
      </c>
      <c r="H14" s="4">
        <f>IF(ISNA(VLOOKUP($B14,[1]T6!$A$1:$N$200,14,FALSE)),"-",VLOOKUP($B14,[1]T6!$A$1:$N$200,14,FALSE))</f>
        <v>7</v>
      </c>
      <c r="I14" s="4" t="str">
        <f>IF(ISNA(VLOOKUP($B14,[1]T7!$A$1:$N$200,14,FALSE)),"-",VLOOKUP($B14,[1]T7!$A$1:$N$200,14,FALSE))</f>
        <v>-</v>
      </c>
      <c r="J14" s="4" t="str">
        <f>IF(ISNA(VLOOKUP($B14,[1]T8!$A$1:$N$200,14,FALSE)),"-",VLOOKUP($B14,[1]T8!$A$1:$N$200,14,FALSE))</f>
        <v>-</v>
      </c>
      <c r="K14" s="4" t="str">
        <f>IF(ISNA(VLOOKUP($B14,[1]T10!$A$1:$N$200,14,FALSE)),"-",VLOOKUP($B14,[1]T10!$A$1:$N$200,14,FALSE))</f>
        <v>-</v>
      </c>
      <c r="L14" s="4">
        <f>IF(ISNA(VLOOKUP($B14,[1]T11!$A$1:$N$200,14,FALSE)),"-",VLOOKUP($B14,[1]T11!$A$1:$N$200,14,FALSE))</f>
        <v>1</v>
      </c>
      <c r="M14" s="4" t="str">
        <f>IF(ISNA(VLOOKUP($B14,[1]T12!$A$1:$N$200,14,FALSE)),"-",VLOOKUP($B14,[1]T12!$A$1:$N$200,14,FALSE))</f>
        <v>-</v>
      </c>
      <c r="N14" s="4">
        <f>IF(ISNA(VLOOKUP($B14,[1]T13!$A$1:$N$200,14,FALSE)),"-",VLOOKUP($B14,[1]T13!$A$1:$N$200,14,FALSE))</f>
        <v>9</v>
      </c>
      <c r="O14" s="4" t="str">
        <f>IF(ISNA(VLOOKUP($B14,[1]T14!$A$1:$N$200,14,FALSE)),"-",VLOOKUP($B14,[1]T14!$A$1:$N$200,14,FALSE))</f>
        <v>-</v>
      </c>
      <c r="P14" s="4" t="str">
        <f>IF(ISNA(VLOOKUP($B14,[1]T15!$A$1:$N$200,14,FALSE)),"-",VLOOKUP($B14,[1]T15!$A$1:$N$200,14,FALSE))</f>
        <v>-</v>
      </c>
    </row>
    <row r="15" spans="1:16" ht="15.75" thickBot="1" x14ac:dyDescent="0.3">
      <c r="A15" s="1">
        <f t="shared" si="1"/>
        <v>14</v>
      </c>
      <c r="B15" s="3" t="s">
        <v>20</v>
      </c>
      <c r="C15" s="4">
        <f t="shared" si="0"/>
        <v>16</v>
      </c>
      <c r="D15" s="4" t="str">
        <f>IF(ISNA(VLOOKUP($B15,[1]T1!$A$1:$N$200,14,FALSE)),"-",VLOOKUP($B15,[1]T1!$A$1:$N$200,14,FALSE))</f>
        <v>-</v>
      </c>
      <c r="E15" s="4">
        <f>IF(ISNA(VLOOKUP($B15,[1]T3!$A$1:$N$200,14,FALSE)),"-",VLOOKUP($B15,[1]T3!$A$1:$N$200,14,FALSE))</f>
        <v>4</v>
      </c>
      <c r="F15" s="4" t="str">
        <f>IF(ISNA(VLOOKUP($B15,[1]T4!$A$1:$N$200,14,FALSE)),"-",VLOOKUP($B15,[1]T4!$A$1:$N$200,14,FALSE))</f>
        <v>-</v>
      </c>
      <c r="G15" s="4" t="str">
        <f>IF(ISNA(VLOOKUP($B15,[1]T5!$A$1:$N$200,14,FALSE)),"-",VLOOKUP($B15,[1]T5!$A$1:$N$200,14,FALSE))</f>
        <v>-</v>
      </c>
      <c r="H15" s="4">
        <f>IF(ISNA(VLOOKUP($B15,[1]T6!$A$1:$N$200,14,FALSE)),"-",VLOOKUP($B15,[1]T6!$A$1:$N$200,14,FALSE))</f>
        <v>4</v>
      </c>
      <c r="I15" s="4">
        <f>IF(ISNA(VLOOKUP($B15,[1]T7!$A$1:$N$200,14,FALSE)),"-",VLOOKUP($B15,[1]T7!$A$1:$N$200,14,FALSE))</f>
        <v>3</v>
      </c>
      <c r="J15" s="4" t="str">
        <f>IF(ISNA(VLOOKUP($B15,[1]T8!$A$1:$N$200,14,FALSE)),"-",VLOOKUP($B15,[1]T8!$A$1:$N$200,14,FALSE))</f>
        <v>-</v>
      </c>
      <c r="K15" s="4" t="str">
        <f>IF(ISNA(VLOOKUP($B15,[1]T10!$A$1:$N$200,14,FALSE)),"-",VLOOKUP($B15,[1]T10!$A$1:$N$200,14,FALSE))</f>
        <v>-</v>
      </c>
      <c r="L15" s="4">
        <f>IF(ISNA(VLOOKUP($B15,[1]T11!$A$1:$N$200,14,FALSE)),"-",VLOOKUP($B15,[1]T11!$A$1:$N$200,14,FALSE))</f>
        <v>0</v>
      </c>
      <c r="M15" s="4">
        <f>IF(ISNA(VLOOKUP($B15,[1]T12!$A$1:$N$200,14,FALSE)),"-",VLOOKUP($B15,[1]T12!$A$1:$N$200,14,FALSE))</f>
        <v>5</v>
      </c>
      <c r="N15" s="4" t="str">
        <f>IF(ISNA(VLOOKUP($B15,[1]T13!$A$1:$N$200,14,FALSE)),"-",VLOOKUP($B15,[1]T13!$A$1:$N$200,14,FALSE))</f>
        <v>-</v>
      </c>
      <c r="O15" s="4" t="str">
        <f>IF(ISNA(VLOOKUP($B15,[1]T14!$A$1:$N$200,14,FALSE)),"-",VLOOKUP($B15,[1]T14!$A$1:$N$200,14,FALSE))</f>
        <v>-</v>
      </c>
      <c r="P15" s="4" t="str">
        <f>IF(ISNA(VLOOKUP($B15,[1]T15!$A$1:$N$200,14,FALSE)),"-",VLOOKUP($B15,[1]T15!$A$1:$N$200,14,FALSE))</f>
        <v>-</v>
      </c>
    </row>
    <row r="16" spans="1:16" ht="15.75" thickBot="1" x14ac:dyDescent="0.3">
      <c r="A16" s="1">
        <f t="shared" si="1"/>
        <v>15</v>
      </c>
      <c r="B16" s="3" t="s">
        <v>21</v>
      </c>
      <c r="C16" s="4">
        <f t="shared" si="0"/>
        <v>15</v>
      </c>
      <c r="D16" s="4" t="str">
        <f>IF(ISNA(VLOOKUP($B16,[1]T1!$A$1:$N$200,14,FALSE)),"-",VLOOKUP($B16,[1]T1!$A$1:$N$200,14,FALSE))</f>
        <v>-</v>
      </c>
      <c r="E16" s="4" t="str">
        <f>IF(ISNA(VLOOKUP($B16,[1]T3!$A$1:$N$200,14,FALSE)),"-",VLOOKUP($B16,[1]T3!$A$1:$N$200,14,FALSE))</f>
        <v>-</v>
      </c>
      <c r="F16" s="4" t="str">
        <f>IF(ISNA(VLOOKUP($B16,[1]T4!$A$1:$N$200,14,FALSE)),"-",VLOOKUP($B16,[1]T4!$A$1:$N$200,14,FALSE))</f>
        <v>-</v>
      </c>
      <c r="G16" s="4" t="str">
        <f>IF(ISNA(VLOOKUP($B16,[1]T5!$A$1:$N$200,14,FALSE)),"-",VLOOKUP($B16,[1]T5!$A$1:$N$200,14,FALSE))</f>
        <v>-</v>
      </c>
      <c r="H16" s="4" t="str">
        <f>IF(ISNA(VLOOKUP($B16,[1]T6!$A$1:$N$200,14,FALSE)),"-",VLOOKUP($B16,[1]T6!$A$1:$N$200,14,FALSE))</f>
        <v>-</v>
      </c>
      <c r="I16" s="4" t="str">
        <f>IF(ISNA(VLOOKUP($B16,[1]T7!$A$1:$N$200,14,FALSE)),"-",VLOOKUP($B16,[1]T7!$A$1:$N$200,14,FALSE))</f>
        <v>-</v>
      </c>
      <c r="J16" s="4" t="str">
        <f>IF(ISNA(VLOOKUP($B16,[1]T8!$A$1:$N$200,14,FALSE)),"-",VLOOKUP($B16,[1]T8!$A$1:$N$200,14,FALSE))</f>
        <v>-</v>
      </c>
      <c r="K16" s="4">
        <f>IF(ISNA(VLOOKUP($B16,[1]T10!$A$1:$N$200,14,FALSE)),"-",VLOOKUP($B16,[1]T10!$A$1:$N$200,14,FALSE))</f>
        <v>6</v>
      </c>
      <c r="L16" s="4" t="str">
        <f>IF(ISNA(VLOOKUP($B16,[1]T11!$A$1:$N$200,14,FALSE)),"-",VLOOKUP($B16,[1]T11!$A$1:$N$200,14,FALSE))</f>
        <v>-</v>
      </c>
      <c r="M16" s="4">
        <f>IF(ISNA(VLOOKUP($B16,[1]T12!$A$1:$N$200,14,FALSE)),"-",VLOOKUP($B16,[1]T12!$A$1:$N$200,14,FALSE))</f>
        <v>9</v>
      </c>
      <c r="N16" s="4" t="str">
        <f>IF(ISNA(VLOOKUP($B16,[1]T13!$A$1:$N$200,14,FALSE)),"-",VLOOKUP($B16,[1]T13!$A$1:$N$200,14,FALSE))</f>
        <v>-</v>
      </c>
      <c r="O16" s="4" t="str">
        <f>IF(ISNA(VLOOKUP($B16,[1]T14!$A$1:$N$200,14,FALSE)),"-",VLOOKUP($B16,[1]T14!$A$1:$N$200,14,FALSE))</f>
        <v>-</v>
      </c>
      <c r="P16" s="4" t="str">
        <f>IF(ISNA(VLOOKUP($B16,[1]T15!$A$1:$N$200,14,FALSE)),"-",VLOOKUP($B16,[1]T15!$A$1:$N$200,14,FALSE))</f>
        <v>-</v>
      </c>
    </row>
    <row r="17" spans="1:16" ht="15.75" thickBot="1" x14ac:dyDescent="0.3">
      <c r="A17" s="1">
        <f t="shared" si="1"/>
        <v>16</v>
      </c>
      <c r="B17" s="3" t="s">
        <v>22</v>
      </c>
      <c r="C17" s="4">
        <f t="shared" si="0"/>
        <v>14</v>
      </c>
      <c r="D17" s="4" t="str">
        <f>IF(ISNA(VLOOKUP($B17,[1]T1!$A$1:$N$200,14,FALSE)),"-",VLOOKUP($B17,[1]T1!$A$1:$N$200,14,FALSE))</f>
        <v>-</v>
      </c>
      <c r="E17" s="4" t="str">
        <f>IF(ISNA(VLOOKUP($B17,[1]T3!$A$1:$N$200,14,FALSE)),"-",VLOOKUP($B17,[1]T3!$A$1:$N$200,14,FALSE))</f>
        <v>-</v>
      </c>
      <c r="F17" s="4" t="str">
        <f>IF(ISNA(VLOOKUP($B17,[1]T4!$A$1:$N$200,14,FALSE)),"-",VLOOKUP($B17,[1]T4!$A$1:$N$200,14,FALSE))</f>
        <v>-</v>
      </c>
      <c r="G17" s="4" t="str">
        <f>IF(ISNA(VLOOKUP($B17,[1]T5!$A$1:$N$200,14,FALSE)),"-",VLOOKUP($B17,[1]T5!$A$1:$N$200,14,FALSE))</f>
        <v>-</v>
      </c>
      <c r="H17" s="4" t="str">
        <f>IF(ISNA(VLOOKUP($B17,[1]T6!$A$1:$N$200,14,FALSE)),"-",VLOOKUP($B17,[1]T6!$A$1:$N$200,14,FALSE))</f>
        <v>-</v>
      </c>
      <c r="I17" s="4" t="str">
        <f>IF(ISNA(VLOOKUP($B17,[1]T7!$A$1:$N$200,14,FALSE)),"-",VLOOKUP($B17,[1]T7!$A$1:$N$200,14,FALSE))</f>
        <v>-</v>
      </c>
      <c r="J17" s="4" t="str">
        <f>IF(ISNA(VLOOKUP($B17,[1]T8!$A$1:$N$200,14,FALSE)),"-",VLOOKUP($B17,[1]T8!$A$1:$N$200,14,FALSE))</f>
        <v>-</v>
      </c>
      <c r="K17" s="4" t="str">
        <f>IF(ISNA(VLOOKUP($B17,[1]T10!$A$1:$N$200,14,FALSE)),"-",VLOOKUP($B17,[1]T10!$A$1:$N$200,14,FALSE))</f>
        <v>-</v>
      </c>
      <c r="L17" s="4">
        <f>IF(ISNA(VLOOKUP($B17,[1]T11!$A$1:$N$200,14,FALSE)),"-",VLOOKUP($B17,[1]T11!$A$1:$N$200,14,FALSE))</f>
        <v>3</v>
      </c>
      <c r="M17" s="4" t="str">
        <f>IF(ISNA(VLOOKUP($B17,[1]T12!$A$1:$N$200,14,FALSE)),"-",VLOOKUP($B17,[1]T12!$A$1:$N$200,14,FALSE))</f>
        <v>-</v>
      </c>
      <c r="N17" s="4">
        <f>IF(ISNA(VLOOKUP($B17,[1]T13!$A$1:$N$200,14,FALSE)),"-",VLOOKUP($B17,[1]T13!$A$1:$N$200,14,FALSE))</f>
        <v>11</v>
      </c>
      <c r="O17" s="4" t="str">
        <f>IF(ISNA(VLOOKUP($B17,[1]T14!$A$1:$N$200,14,FALSE)),"-",VLOOKUP($B17,[1]T14!$A$1:$N$200,14,FALSE))</f>
        <v>-</v>
      </c>
      <c r="P17" s="4" t="str">
        <f>IF(ISNA(VLOOKUP($B17,[1]T15!$A$1:$N$200,14,FALSE)),"-",VLOOKUP($B17,[1]T15!$A$1:$N$200,14,FALSE))</f>
        <v>-</v>
      </c>
    </row>
    <row r="18" spans="1:16" ht="15.75" thickBot="1" x14ac:dyDescent="0.3">
      <c r="A18" s="1">
        <f t="shared" si="1"/>
        <v>17</v>
      </c>
      <c r="B18" s="3" t="s">
        <v>23</v>
      </c>
      <c r="C18" s="4">
        <f t="shared" si="0"/>
        <v>13</v>
      </c>
      <c r="D18" s="4">
        <f>IF(ISNA(VLOOKUP($B18,[1]T1!$A$1:$N$200,14,FALSE)),"-",VLOOKUP($B18,[1]T1!$A$1:$N$200,14,FALSE))</f>
        <v>4</v>
      </c>
      <c r="E18" s="4" t="str">
        <f>IF(ISNA(VLOOKUP($B18,[1]T3!$A$1:$N$200,14,FALSE)),"-",VLOOKUP($B18,[1]T3!$A$1:$N$200,14,FALSE))</f>
        <v>-</v>
      </c>
      <c r="F18" s="4" t="str">
        <f>IF(ISNA(VLOOKUP($B18,[1]T4!$A$1:$N$200,14,FALSE)),"-",VLOOKUP($B18,[1]T4!$A$1:$N$200,14,FALSE))</f>
        <v>-</v>
      </c>
      <c r="G18" s="4">
        <f>IF(ISNA(VLOOKUP($B18,[1]T5!$A$1:$N$200,14,FALSE)),"-",VLOOKUP($B18,[1]T5!$A$1:$N$200,14,FALSE))</f>
        <v>4</v>
      </c>
      <c r="H18" s="4" t="str">
        <f>IF(ISNA(VLOOKUP($B18,[1]T6!$A$1:$N$200,14,FALSE)),"-",VLOOKUP($B18,[1]T6!$A$1:$N$200,14,FALSE))</f>
        <v>-</v>
      </c>
      <c r="I18" s="4" t="str">
        <f>IF(ISNA(VLOOKUP($B18,[1]T7!$A$1:$N$200,14,FALSE)),"-",VLOOKUP($B18,[1]T7!$A$1:$N$200,14,FALSE))</f>
        <v>-</v>
      </c>
      <c r="J18" s="4" t="str">
        <f>IF(ISNA(VLOOKUP($B18,[1]T8!$A$1:$N$200,14,FALSE)),"-",VLOOKUP($B18,[1]T8!$A$1:$N$200,14,FALSE))</f>
        <v>-</v>
      </c>
      <c r="K18" s="4" t="str">
        <f>IF(ISNA(VLOOKUP($B18,[1]T10!$A$1:$N$200,14,FALSE)),"-",VLOOKUP($B18,[1]T10!$A$1:$N$200,14,FALSE))</f>
        <v>-</v>
      </c>
      <c r="L18" s="4" t="str">
        <f>IF(ISNA(VLOOKUP($B18,[1]T11!$A$1:$N$200,14,FALSE)),"-",VLOOKUP($B18,[1]T11!$A$1:$N$200,14,FALSE))</f>
        <v>-</v>
      </c>
      <c r="M18" s="4" t="str">
        <f>IF(ISNA(VLOOKUP($B18,[1]T12!$A$1:$N$200,14,FALSE)),"-",VLOOKUP($B18,[1]T12!$A$1:$N$200,14,FALSE))</f>
        <v>-</v>
      </c>
      <c r="N18" s="4">
        <f>IF(ISNA(VLOOKUP($B18,[1]T13!$A$1:$N$200,14,FALSE)),"-",VLOOKUP($B18,[1]T13!$A$1:$N$200,14,FALSE))</f>
        <v>5</v>
      </c>
      <c r="O18" s="4" t="str">
        <f>IF(ISNA(VLOOKUP($B18,[1]T14!$A$1:$N$200,14,FALSE)),"-",VLOOKUP($B18,[1]T14!$A$1:$N$200,14,FALSE))</f>
        <v>-</v>
      </c>
      <c r="P18" s="4" t="str">
        <f>IF(ISNA(VLOOKUP($B18,[1]T15!$A$1:$N$200,14,FALSE)),"-",VLOOKUP($B18,[1]T15!$A$1:$N$200,14,FALSE))</f>
        <v>-</v>
      </c>
    </row>
    <row r="19" spans="1:16" ht="15.75" thickBot="1" x14ac:dyDescent="0.3">
      <c r="A19" s="1">
        <f t="shared" si="1"/>
        <v>18</v>
      </c>
      <c r="B19" s="3" t="s">
        <v>24</v>
      </c>
      <c r="C19" s="4">
        <f t="shared" si="0"/>
        <v>12</v>
      </c>
      <c r="D19" s="4" t="str">
        <f>IF(ISNA(VLOOKUP($B19,[1]T1!$A$1:$N$200,14,FALSE)),"-",VLOOKUP($B19,[1]T1!$A$1:$N$200,14,FALSE))</f>
        <v>-</v>
      </c>
      <c r="E19" s="4">
        <f>IF(ISNA(VLOOKUP($B19,[1]T3!$A$1:$N$200,14,FALSE)),"-",VLOOKUP($B19,[1]T3!$A$1:$N$200,14,FALSE))</f>
        <v>0</v>
      </c>
      <c r="F19" s="4">
        <f>IF(ISNA(VLOOKUP($B19,[1]T4!$A$1:$N$200,14,FALSE)),"-",VLOOKUP($B19,[1]T4!$A$1:$N$200,14,FALSE))</f>
        <v>0</v>
      </c>
      <c r="G19" s="4" t="str">
        <f>IF(ISNA(VLOOKUP($B19,[1]T5!$A$1:$N$200,14,FALSE)),"-",VLOOKUP($B19,[1]T5!$A$1:$N$200,14,FALSE))</f>
        <v>-</v>
      </c>
      <c r="H19" s="4" t="str">
        <f>IF(ISNA(VLOOKUP($B19,[1]T6!$A$1:$N$200,14,FALSE)),"-",VLOOKUP($B19,[1]T6!$A$1:$N$200,14,FALSE))</f>
        <v>-</v>
      </c>
      <c r="I19" s="4">
        <f>IF(ISNA(VLOOKUP($B19,[1]T7!$A$1:$N$200,14,FALSE)),"-",VLOOKUP($B19,[1]T7!$A$1:$N$200,14,FALSE))</f>
        <v>0</v>
      </c>
      <c r="J19" s="4">
        <f>IF(ISNA(VLOOKUP($B19,[1]T8!$A$1:$N$200,14,FALSE)),"-",VLOOKUP($B19,[1]T8!$A$1:$N$200,14,FALSE))</f>
        <v>9</v>
      </c>
      <c r="K19" s="4" t="str">
        <f>IF(ISNA(VLOOKUP($B19,[1]T10!$A$1:$N$200,14,FALSE)),"-",VLOOKUP($B19,[1]T10!$A$1:$N$200,14,FALSE))</f>
        <v>-</v>
      </c>
      <c r="L19" s="4" t="str">
        <f>IF(ISNA(VLOOKUP($B19,[1]T11!$A$1:$N$200,14,FALSE)),"-",VLOOKUP($B19,[1]T11!$A$1:$N$200,14,FALSE))</f>
        <v>-</v>
      </c>
      <c r="M19" s="4" t="str">
        <f>IF(ISNA(VLOOKUP($B19,[1]T12!$A$1:$N$200,14,FALSE)),"-",VLOOKUP($B19,[1]T12!$A$1:$N$200,14,FALSE))</f>
        <v>-</v>
      </c>
      <c r="N19" s="4" t="str">
        <f>IF(ISNA(VLOOKUP($B19,[1]T13!$A$1:$N$200,14,FALSE)),"-",VLOOKUP($B19,[1]T13!$A$1:$N$200,14,FALSE))</f>
        <v>-</v>
      </c>
      <c r="O19" s="4" t="str">
        <f>IF(ISNA(VLOOKUP($B19,[1]T14!$A$1:$N$200,14,FALSE)),"-",VLOOKUP($B19,[1]T14!$A$1:$N$200,14,FALSE))</f>
        <v>-</v>
      </c>
      <c r="P19" s="4">
        <f>IF(ISNA(VLOOKUP($B19,[1]T15!$A$1:$N$200,14,FALSE)),"-",VLOOKUP($B19,[1]T15!$A$1:$N$200,14,FALSE))</f>
        <v>3</v>
      </c>
    </row>
    <row r="20" spans="1:16" ht="15.75" thickBot="1" x14ac:dyDescent="0.3">
      <c r="A20" s="1">
        <f t="shared" si="1"/>
        <v>19</v>
      </c>
      <c r="B20" s="3" t="s">
        <v>25</v>
      </c>
      <c r="C20" s="4">
        <f t="shared" si="0"/>
        <v>11</v>
      </c>
      <c r="D20" s="4">
        <f>IF(ISNA(VLOOKUP($B20,[1]T1!$A$1:$N$200,14,FALSE)),"-",VLOOKUP($B20,[1]T1!$A$1:$N$200,14,FALSE))</f>
        <v>1</v>
      </c>
      <c r="E20" s="4">
        <f>IF(ISNA(VLOOKUP($B20,[1]T3!$A$1:$N$200,14,FALSE)),"-",VLOOKUP($B20,[1]T3!$A$1:$N$200,14,FALSE))</f>
        <v>5</v>
      </c>
      <c r="F20" s="4">
        <f>IF(ISNA(VLOOKUP($B20,[1]T4!$A$1:$N$200,14,FALSE)),"-",VLOOKUP($B20,[1]T4!$A$1:$N$200,14,FALSE))</f>
        <v>0</v>
      </c>
      <c r="G20" s="4" t="str">
        <f>IF(ISNA(VLOOKUP($B20,[1]T5!$A$1:$N$200,14,FALSE)),"-",VLOOKUP($B20,[1]T5!$A$1:$N$200,14,FALSE))</f>
        <v>-</v>
      </c>
      <c r="H20" s="4">
        <f>IF(ISNA(VLOOKUP($B20,[1]T6!$A$1:$N$200,14,FALSE)),"-",VLOOKUP($B20,[1]T6!$A$1:$N$200,14,FALSE))</f>
        <v>3</v>
      </c>
      <c r="I20" s="4" t="str">
        <f>IF(ISNA(VLOOKUP($B20,[1]T7!$A$1:$N$200,14,FALSE)),"-",VLOOKUP($B20,[1]T7!$A$1:$N$200,14,FALSE))</f>
        <v>-</v>
      </c>
      <c r="J20" s="4" t="str">
        <f>IF(ISNA(VLOOKUP($B20,[1]T8!$A$1:$N$200,14,FALSE)),"-",VLOOKUP($B20,[1]T8!$A$1:$N$200,14,FALSE))</f>
        <v>-</v>
      </c>
      <c r="K20" s="4">
        <f>IF(ISNA(VLOOKUP($B20,[1]T10!$A$1:$N$200,14,FALSE)),"-",VLOOKUP($B20,[1]T10!$A$1:$N$200,14,FALSE))</f>
        <v>2</v>
      </c>
      <c r="L20" s="4" t="str">
        <f>IF(ISNA(VLOOKUP($B20,[1]T11!$A$1:$N$200,14,FALSE)),"-",VLOOKUP($B20,[1]T11!$A$1:$N$200,14,FALSE))</f>
        <v>-</v>
      </c>
      <c r="M20" s="4" t="str">
        <f>IF(ISNA(VLOOKUP($B20,[1]T12!$A$1:$N$200,14,FALSE)),"-",VLOOKUP($B20,[1]T12!$A$1:$N$200,14,FALSE))</f>
        <v>-</v>
      </c>
      <c r="N20" s="4" t="str">
        <f>IF(ISNA(VLOOKUP($B20,[1]T13!$A$1:$N$200,14,FALSE)),"-",VLOOKUP($B20,[1]T13!$A$1:$N$200,14,FALSE))</f>
        <v>-</v>
      </c>
      <c r="O20" s="4" t="str">
        <f>IF(ISNA(VLOOKUP($B20,[1]T14!$A$1:$N$200,14,FALSE)),"-",VLOOKUP($B20,[1]T14!$A$1:$N$200,14,FALSE))</f>
        <v>-</v>
      </c>
      <c r="P20" s="4" t="str">
        <f>IF(ISNA(VLOOKUP($B20,[1]T15!$A$1:$N$200,14,FALSE)),"-",VLOOKUP($B20,[1]T15!$A$1:$N$200,14,FALSE))</f>
        <v>-</v>
      </c>
    </row>
    <row r="21" spans="1:16" ht="15.75" thickBot="1" x14ac:dyDescent="0.3">
      <c r="A21" s="1">
        <f t="shared" si="1"/>
        <v>20</v>
      </c>
      <c r="B21" s="3" t="s">
        <v>26</v>
      </c>
      <c r="C21" s="4">
        <f t="shared" si="0"/>
        <v>6</v>
      </c>
      <c r="D21" s="4" t="str">
        <f>IF(ISNA(VLOOKUP($B21,[1]T1!$A$1:$N$200,14,FALSE)),"-",VLOOKUP($B21,[1]T1!$A$1:$N$200,14,FALSE))</f>
        <v>-</v>
      </c>
      <c r="E21" s="4" t="str">
        <f>IF(ISNA(VLOOKUP($B21,[1]T3!$A$1:$N$200,14,FALSE)),"-",VLOOKUP($B21,[1]T3!$A$1:$N$200,14,FALSE))</f>
        <v>-</v>
      </c>
      <c r="F21" s="4" t="str">
        <f>IF(ISNA(VLOOKUP($B21,[1]T4!$A$1:$N$200,14,FALSE)),"-",VLOOKUP($B21,[1]T4!$A$1:$N$200,14,FALSE))</f>
        <v>-</v>
      </c>
      <c r="G21" s="4">
        <f>IF(ISNA(VLOOKUP($B21,[1]T5!$A$1:$N$200,14,FALSE)),"-",VLOOKUP($B21,[1]T5!$A$1:$N$200,14,FALSE))</f>
        <v>2</v>
      </c>
      <c r="H21" s="4">
        <f>IF(ISNA(VLOOKUP($B21,[1]T6!$A$1:$N$200,14,FALSE)),"-",VLOOKUP($B21,[1]T6!$A$1:$N$200,14,FALSE))</f>
        <v>2</v>
      </c>
      <c r="I21" s="4" t="str">
        <f>IF(ISNA(VLOOKUP($B21,[1]T7!$A$1:$N$200,14,FALSE)),"-",VLOOKUP($B21,[1]T7!$A$1:$N$200,14,FALSE))</f>
        <v>-</v>
      </c>
      <c r="J21" s="4" t="str">
        <f>IF(ISNA(VLOOKUP($B21,[1]T8!$A$1:$N$200,14,FALSE)),"-",VLOOKUP($B21,[1]T8!$A$1:$N$200,14,FALSE))</f>
        <v>-</v>
      </c>
      <c r="K21" s="4" t="str">
        <f>IF(ISNA(VLOOKUP($B21,[1]T10!$A$1:$N$200,14,FALSE)),"-",VLOOKUP($B21,[1]T10!$A$1:$N$200,14,FALSE))</f>
        <v>-</v>
      </c>
      <c r="L21" s="4" t="str">
        <f>IF(ISNA(VLOOKUP($B21,[1]T11!$A$1:$N$200,14,FALSE)),"-",VLOOKUP($B21,[1]T11!$A$1:$N$200,14,FALSE))</f>
        <v>-</v>
      </c>
      <c r="M21" s="4" t="str">
        <f>IF(ISNA(VLOOKUP($B21,[1]T12!$A$1:$N$200,14,FALSE)),"-",VLOOKUP($B21,[1]T12!$A$1:$N$200,14,FALSE))</f>
        <v>-</v>
      </c>
      <c r="N21" s="4">
        <f>IF(ISNA(VLOOKUP($B21,[1]T13!$A$1:$N$200,14,FALSE)),"-",VLOOKUP($B21,[1]T13!$A$1:$N$200,14,FALSE))</f>
        <v>2</v>
      </c>
      <c r="O21" s="4" t="str">
        <f>IF(ISNA(VLOOKUP($B21,[1]T14!$A$1:$N$200,14,FALSE)),"-",VLOOKUP($B21,[1]T14!$A$1:$N$200,14,FALSE))</f>
        <v>-</v>
      </c>
      <c r="P21" s="4" t="str">
        <f>IF(ISNA(VLOOKUP($B21,[1]T15!$A$1:$N$200,14,FALSE)),"-",VLOOKUP($B21,[1]T15!$A$1:$N$200,14,FALSE))</f>
        <v>-</v>
      </c>
    </row>
    <row r="22" spans="1:16" ht="15.75" thickBot="1" x14ac:dyDescent="0.3">
      <c r="A22" s="1">
        <f t="shared" si="1"/>
        <v>20</v>
      </c>
      <c r="B22" s="3" t="s">
        <v>27</v>
      </c>
      <c r="C22" s="4">
        <f t="shared" si="0"/>
        <v>6</v>
      </c>
      <c r="D22" s="4">
        <f>IF(ISNA(VLOOKUP($B22,[1]T1!$A$1:$N$200,14,FALSE)),"-",VLOOKUP($B22,[1]T1!$A$1:$N$200,14,FALSE))</f>
        <v>0</v>
      </c>
      <c r="E22" s="4">
        <f>IF(ISNA(VLOOKUP($B22,[1]T3!$A$1:$N$200,14,FALSE)),"-",VLOOKUP($B22,[1]T3!$A$1:$N$200,14,FALSE))</f>
        <v>0</v>
      </c>
      <c r="F22" s="4">
        <f>IF(ISNA(VLOOKUP($B22,[1]T4!$A$1:$N$200,14,FALSE)),"-",VLOOKUP($B22,[1]T4!$A$1:$N$200,14,FALSE))</f>
        <v>0</v>
      </c>
      <c r="G22" s="4">
        <f>IF(ISNA(VLOOKUP($B22,[1]T5!$A$1:$N$200,14,FALSE)),"-",VLOOKUP($B22,[1]T5!$A$1:$N$200,14,FALSE))</f>
        <v>0</v>
      </c>
      <c r="H22" s="4">
        <f>IF(ISNA(VLOOKUP($B22,[1]T6!$A$1:$N$200,14,FALSE)),"-",VLOOKUP($B22,[1]T6!$A$1:$N$200,14,FALSE))</f>
        <v>0</v>
      </c>
      <c r="I22" s="4" t="str">
        <f>IF(ISNA(VLOOKUP($B22,[1]T7!$A$1:$N$200,14,FALSE)),"-",VLOOKUP($B22,[1]T7!$A$1:$N$200,14,FALSE))</f>
        <v>-</v>
      </c>
      <c r="J22" s="4">
        <f>IF(ISNA(VLOOKUP($B22,[1]T8!$A$1:$N$200,14,FALSE)),"-",VLOOKUP($B22,[1]T8!$A$1:$N$200,14,FALSE))</f>
        <v>6</v>
      </c>
      <c r="K22" s="4">
        <f>IF(ISNA(VLOOKUP($B22,[1]T10!$A$1:$N$200,14,FALSE)),"-",VLOOKUP($B22,[1]T10!$A$1:$N$200,14,FALSE))</f>
        <v>0</v>
      </c>
      <c r="L22" s="4" t="str">
        <f>IF(ISNA(VLOOKUP($B22,[1]T11!$A$1:$N$200,14,FALSE)),"-",VLOOKUP($B22,[1]T11!$A$1:$N$200,14,FALSE))</f>
        <v>-</v>
      </c>
      <c r="M22" s="4" t="str">
        <f>IF(ISNA(VLOOKUP($B22,[1]T12!$A$1:$N$200,14,FALSE)),"-",VLOOKUP($B22,[1]T12!$A$1:$N$200,14,FALSE))</f>
        <v>-</v>
      </c>
      <c r="N22" s="4">
        <f>IF(ISNA(VLOOKUP($B22,[1]T13!$A$1:$N$200,14,FALSE)),"-",VLOOKUP($B22,[1]T13!$A$1:$N$200,14,FALSE))</f>
        <v>0</v>
      </c>
      <c r="O22" s="4">
        <f>IF(ISNA(VLOOKUP($B22,[1]T14!$A$1:$N$200,14,FALSE)),"-",VLOOKUP($B22,[1]T14!$A$1:$N$200,14,FALSE))</f>
        <v>0</v>
      </c>
      <c r="P22" s="4" t="str">
        <f>IF(ISNA(VLOOKUP($B22,[1]T15!$A$1:$N$200,14,FALSE)),"-",VLOOKUP($B22,[1]T15!$A$1:$N$200,14,FALSE))</f>
        <v>-</v>
      </c>
    </row>
    <row r="23" spans="1:16" ht="15.75" thickBot="1" x14ac:dyDescent="0.3">
      <c r="A23" s="1">
        <f t="shared" si="1"/>
        <v>22</v>
      </c>
      <c r="B23" s="3" t="s">
        <v>28</v>
      </c>
      <c r="C23" s="4">
        <f t="shared" si="0"/>
        <v>5</v>
      </c>
      <c r="D23" s="4" t="str">
        <f>IF(ISNA(VLOOKUP($B23,[1]T1!$A$1:$N$200,14,FALSE)),"-",VLOOKUP($B23,[1]T1!$A$1:$N$200,14,FALSE))</f>
        <v>-</v>
      </c>
      <c r="E23" s="4">
        <f>IF(ISNA(VLOOKUP($B23,[1]T3!$A$1:$N$200,14,FALSE)),"-",VLOOKUP($B23,[1]T3!$A$1:$N$200,14,FALSE))</f>
        <v>3</v>
      </c>
      <c r="F23" s="4">
        <f>IF(ISNA(VLOOKUP($B23,[1]T4!$A$1:$N$200,14,FALSE)),"-",VLOOKUP($B23,[1]T4!$A$1:$N$200,14,FALSE))</f>
        <v>2</v>
      </c>
      <c r="G23" s="4" t="str">
        <f>IF(ISNA(VLOOKUP($B23,[1]T5!$A$1:$N$200,14,FALSE)),"-",VLOOKUP($B23,[1]T5!$A$1:$N$200,14,FALSE))</f>
        <v>-</v>
      </c>
      <c r="H23" s="4" t="str">
        <f>IF(ISNA(VLOOKUP($B23,[1]T6!$A$1:$N$200,14,FALSE)),"-",VLOOKUP($B23,[1]T6!$A$1:$N$200,14,FALSE))</f>
        <v>-</v>
      </c>
      <c r="I23" s="4" t="str">
        <f>IF(ISNA(VLOOKUP($B23,[1]T7!$A$1:$N$200,14,FALSE)),"-",VLOOKUP($B23,[1]T7!$A$1:$N$200,14,FALSE))</f>
        <v>-</v>
      </c>
      <c r="J23" s="4" t="str">
        <f>IF(ISNA(VLOOKUP($B23,[1]T8!$A$1:$N$200,14,FALSE)),"-",VLOOKUP($B23,[1]T8!$A$1:$N$200,14,FALSE))</f>
        <v>-</v>
      </c>
      <c r="K23" s="4" t="str">
        <f>IF(ISNA(VLOOKUP($B23,[1]T10!$A$1:$N$200,14,FALSE)),"-",VLOOKUP($B23,[1]T10!$A$1:$N$200,14,FALSE))</f>
        <v>-</v>
      </c>
      <c r="L23" s="4" t="str">
        <f>IF(ISNA(VLOOKUP($B23,[1]T11!$A$1:$N$200,14,FALSE)),"-",VLOOKUP($B23,[1]T11!$A$1:$N$200,14,FALSE))</f>
        <v>-</v>
      </c>
      <c r="M23" s="4" t="str">
        <f>IF(ISNA(VLOOKUP($B23,[1]T12!$A$1:$N$200,14,FALSE)),"-",VLOOKUP($B23,[1]T12!$A$1:$N$200,14,FALSE))</f>
        <v>-</v>
      </c>
      <c r="N23" s="4">
        <f>IF(ISNA(VLOOKUP($B23,[1]T13!$A$1:$N$200,14,FALSE)),"-",VLOOKUP($B23,[1]T13!$A$1:$N$200,14,FALSE))</f>
        <v>0</v>
      </c>
      <c r="O23" s="4" t="str">
        <f>IF(ISNA(VLOOKUP($B23,[1]T14!$A$1:$N$200,14,FALSE)),"-",VLOOKUP($B23,[1]T14!$A$1:$N$200,14,FALSE))</f>
        <v>-</v>
      </c>
      <c r="P23" s="4" t="str">
        <f>IF(ISNA(VLOOKUP($B23,[1]T15!$A$1:$N$200,14,FALSE)),"-",VLOOKUP($B23,[1]T15!$A$1:$N$200,14,FALSE))</f>
        <v>-</v>
      </c>
    </row>
    <row r="24" spans="1:16" ht="15.75" thickBot="1" x14ac:dyDescent="0.3">
      <c r="A24" s="1">
        <f t="shared" si="1"/>
        <v>22</v>
      </c>
      <c r="B24" s="3" t="s">
        <v>29</v>
      </c>
      <c r="C24" s="4">
        <f t="shared" si="0"/>
        <v>5</v>
      </c>
      <c r="D24" s="4" t="str">
        <f>IF(ISNA(VLOOKUP($B24,[1]T1!$A$1:$N$200,14,FALSE)),"-",VLOOKUP($B24,[1]T1!$A$1:$N$200,14,FALSE))</f>
        <v>-</v>
      </c>
      <c r="E24" s="4">
        <f>IF(ISNA(VLOOKUP($B24,[1]T3!$A$1:$N$200,14,FALSE)),"-",VLOOKUP($B24,[1]T3!$A$1:$N$200,14,FALSE))</f>
        <v>0</v>
      </c>
      <c r="F24" s="4">
        <f>IF(ISNA(VLOOKUP($B24,[1]T4!$A$1:$N$200,14,FALSE)),"-",VLOOKUP($B24,[1]T4!$A$1:$N$200,14,FALSE))</f>
        <v>0</v>
      </c>
      <c r="G24" s="4" t="str">
        <f>IF(ISNA(VLOOKUP($B24,[1]T5!$A$1:$N$200,14,FALSE)),"-",VLOOKUP($B24,[1]T5!$A$1:$N$200,14,FALSE))</f>
        <v>-</v>
      </c>
      <c r="H24" s="4" t="str">
        <f>IF(ISNA(VLOOKUP($B24,[1]T6!$A$1:$N$200,14,FALSE)),"-",VLOOKUP($B24,[1]T6!$A$1:$N$200,14,FALSE))</f>
        <v>-</v>
      </c>
      <c r="I24" s="4">
        <f>IF(ISNA(VLOOKUP($B24,[1]T7!$A$1:$N$200,14,FALSE)),"-",VLOOKUP($B24,[1]T7!$A$1:$N$200,14,FALSE))</f>
        <v>0</v>
      </c>
      <c r="J24" s="4">
        <f>IF(ISNA(VLOOKUP($B24,[1]T8!$A$1:$N$200,14,FALSE)),"-",VLOOKUP($B24,[1]T8!$A$1:$N$200,14,FALSE))</f>
        <v>4</v>
      </c>
      <c r="K24" s="4" t="str">
        <f>IF(ISNA(VLOOKUP($B24,[1]T10!$A$1:$N$200,14,FALSE)),"-",VLOOKUP($B24,[1]T10!$A$1:$N$200,14,FALSE))</f>
        <v>-</v>
      </c>
      <c r="L24" s="4" t="str">
        <f>IF(ISNA(VLOOKUP($B24,[1]T11!$A$1:$N$200,14,FALSE)),"-",VLOOKUP($B24,[1]T11!$A$1:$N$200,14,FALSE))</f>
        <v>-</v>
      </c>
      <c r="M24" s="4" t="str">
        <f>IF(ISNA(VLOOKUP($B24,[1]T12!$A$1:$N$200,14,FALSE)),"-",VLOOKUP($B24,[1]T12!$A$1:$N$200,14,FALSE))</f>
        <v>-</v>
      </c>
      <c r="N24" s="4" t="str">
        <f>IF(ISNA(VLOOKUP($B24,[1]T13!$A$1:$N$200,14,FALSE)),"-",VLOOKUP($B24,[1]T13!$A$1:$N$200,14,FALSE))</f>
        <v>-</v>
      </c>
      <c r="O24" s="4" t="str">
        <f>IF(ISNA(VLOOKUP($B24,[1]T14!$A$1:$N$200,14,FALSE)),"-",VLOOKUP($B24,[1]T14!$A$1:$N$200,14,FALSE))</f>
        <v>-</v>
      </c>
      <c r="P24" s="4">
        <f>IF(ISNA(VLOOKUP($B24,[1]T15!$A$1:$N$200,14,FALSE)),"-",VLOOKUP($B24,[1]T15!$A$1:$N$200,14,FALSE))</f>
        <v>1</v>
      </c>
    </row>
    <row r="25" spans="1:16" ht="15.75" thickBot="1" x14ac:dyDescent="0.3">
      <c r="A25" s="1">
        <f t="shared" si="1"/>
        <v>24</v>
      </c>
      <c r="B25" s="3" t="s">
        <v>30</v>
      </c>
      <c r="C25" s="4">
        <f t="shared" si="0"/>
        <v>4</v>
      </c>
      <c r="D25" s="4" t="str">
        <f>IF(ISNA(VLOOKUP($B25,[1]T1!$A$1:$N$200,14,FALSE)),"-",VLOOKUP($B25,[1]T1!$A$1:$N$200,14,FALSE))</f>
        <v>-</v>
      </c>
      <c r="E25" s="4" t="str">
        <f>IF(ISNA(VLOOKUP($B25,[1]T3!$A$1:$N$200,14,FALSE)),"-",VLOOKUP($B25,[1]T3!$A$1:$N$200,14,FALSE))</f>
        <v>-</v>
      </c>
      <c r="F25" s="4" t="str">
        <f>IF(ISNA(VLOOKUP($B25,[1]T4!$A$1:$N$200,14,FALSE)),"-",VLOOKUP($B25,[1]T4!$A$1:$N$200,14,FALSE))</f>
        <v>-</v>
      </c>
      <c r="G25" s="4" t="str">
        <f>IF(ISNA(VLOOKUP($B25,[1]T5!$A$1:$N$200,14,FALSE)),"-",VLOOKUP($B25,[1]T5!$A$1:$N$200,14,FALSE))</f>
        <v>-</v>
      </c>
      <c r="H25" s="4" t="str">
        <f>IF(ISNA(VLOOKUP($B25,[1]T6!$A$1:$N$200,14,FALSE)),"-",VLOOKUP($B25,[1]T6!$A$1:$N$200,14,FALSE))</f>
        <v>-</v>
      </c>
      <c r="I25" s="4" t="str">
        <f>IF(ISNA(VLOOKUP($B25,[1]T7!$A$1:$N$200,14,FALSE)),"-",VLOOKUP($B25,[1]T7!$A$1:$N$200,14,FALSE))</f>
        <v>-</v>
      </c>
      <c r="J25" s="4" t="str">
        <f>IF(ISNA(VLOOKUP($B25,[1]T8!$A$1:$N$200,14,FALSE)),"-",VLOOKUP($B25,[1]T8!$A$1:$N$200,14,FALSE))</f>
        <v>-</v>
      </c>
      <c r="K25" s="4" t="str">
        <f>IF(ISNA(VLOOKUP($B25,[1]T10!$A$1:$N$200,14,FALSE)),"-",VLOOKUP($B25,[1]T10!$A$1:$N$200,14,FALSE))</f>
        <v>-</v>
      </c>
      <c r="L25" s="4">
        <f>IF(ISNA(VLOOKUP($B25,[1]T11!$A$1:$N$200,14,FALSE)),"-",VLOOKUP($B25,[1]T11!$A$1:$N$200,14,FALSE))</f>
        <v>4</v>
      </c>
      <c r="M25" s="4" t="str">
        <f>IF(ISNA(VLOOKUP($B25,[1]T12!$A$1:$N$200,14,FALSE)),"-",VLOOKUP($B25,[1]T12!$A$1:$N$200,14,FALSE))</f>
        <v>-</v>
      </c>
      <c r="N25" s="4" t="str">
        <f>IF(ISNA(VLOOKUP($B25,[1]T13!$A$1:$N$200,14,FALSE)),"-",VLOOKUP($B25,[1]T13!$A$1:$N$200,14,FALSE))</f>
        <v>-</v>
      </c>
      <c r="O25" s="4" t="str">
        <f>IF(ISNA(VLOOKUP($B25,[1]T14!$A$1:$N$200,14,FALSE)),"-",VLOOKUP($B25,[1]T14!$A$1:$N$200,14,FALSE))</f>
        <v>-</v>
      </c>
      <c r="P25" s="4" t="str">
        <f>IF(ISNA(VLOOKUP($B25,[1]T15!$A$1:$N$200,14,FALSE)),"-",VLOOKUP($B25,[1]T15!$A$1:$N$200,14,FALSE))</f>
        <v>-</v>
      </c>
    </row>
    <row r="26" spans="1:16" ht="15.75" thickBot="1" x14ac:dyDescent="0.3">
      <c r="A26" s="1">
        <f t="shared" si="1"/>
        <v>24</v>
      </c>
      <c r="B26" s="3" t="s">
        <v>31</v>
      </c>
      <c r="C26" s="4">
        <f t="shared" si="0"/>
        <v>4</v>
      </c>
      <c r="D26" s="4">
        <f>IF(ISNA(VLOOKUP($B26,[1]T1!$A$1:$N$200,14,FALSE)),"-",VLOOKUP($B26,[1]T1!$A$1:$N$200,14,FALSE))</f>
        <v>0</v>
      </c>
      <c r="E26" s="4">
        <f>IF(ISNA(VLOOKUP($B26,[1]T3!$A$1:$N$200,14,FALSE)),"-",VLOOKUP($B26,[1]T3!$A$1:$N$200,14,FALSE))</f>
        <v>0</v>
      </c>
      <c r="F26" s="4">
        <f>IF(ISNA(VLOOKUP($B26,[1]T4!$A$1:$N$200,14,FALSE)),"-",VLOOKUP($B26,[1]T4!$A$1:$N$200,14,FALSE))</f>
        <v>3</v>
      </c>
      <c r="G26" s="4">
        <f>IF(ISNA(VLOOKUP($B26,[1]T5!$A$1:$N$200,14,FALSE)),"-",VLOOKUP($B26,[1]T5!$A$1:$N$200,14,FALSE))</f>
        <v>1</v>
      </c>
      <c r="H26" s="4">
        <f>IF(ISNA(VLOOKUP($B26,[1]T6!$A$1:$N$200,14,FALSE)),"-",VLOOKUP($B26,[1]T6!$A$1:$N$200,14,FALSE))</f>
        <v>0</v>
      </c>
      <c r="I26" s="4">
        <f>IF(ISNA(VLOOKUP($B26,[1]T7!$A$1:$N$200,14,FALSE)),"-",VLOOKUP($B26,[1]T7!$A$1:$N$200,14,FALSE))</f>
        <v>0</v>
      </c>
      <c r="J26" s="4" t="str">
        <f>IF(ISNA(VLOOKUP($B26,[1]T8!$A$1:$N$200,14,FALSE)),"-",VLOOKUP($B26,[1]T8!$A$1:$N$200,14,FALSE))</f>
        <v>-</v>
      </c>
      <c r="K26" s="4" t="str">
        <f>IF(ISNA(VLOOKUP($B26,[1]T10!$A$1:$N$200,14,FALSE)),"-",VLOOKUP($B26,[1]T10!$A$1:$N$200,14,FALSE))</f>
        <v>-</v>
      </c>
      <c r="L26" s="4">
        <f>IF(ISNA(VLOOKUP($B26,[1]T11!$A$1:$N$200,14,FALSE)),"-",VLOOKUP($B26,[1]T11!$A$1:$N$200,14,FALSE))</f>
        <v>0</v>
      </c>
      <c r="M26" s="4" t="str">
        <f>IF(ISNA(VLOOKUP($B26,[1]T12!$A$1:$N$200,14,FALSE)),"-",VLOOKUP($B26,[1]T12!$A$1:$N$200,14,FALSE))</f>
        <v>-</v>
      </c>
      <c r="N26" s="4" t="str">
        <f>IF(ISNA(VLOOKUP($B26,[1]T13!$A$1:$N$200,14,FALSE)),"-",VLOOKUP($B26,[1]T13!$A$1:$N$200,14,FALSE))</f>
        <v>-</v>
      </c>
      <c r="O26" s="4">
        <f>IF(ISNA(VLOOKUP($B26,[1]T14!$A$1:$N$200,14,FALSE)),"-",VLOOKUP($B26,[1]T14!$A$1:$N$200,14,FALSE))</f>
        <v>0</v>
      </c>
      <c r="P26" s="4" t="str">
        <f>IF(ISNA(VLOOKUP($B26,[1]T15!$A$1:$N$200,14,FALSE)),"-",VLOOKUP($B26,[1]T15!$A$1:$N$200,14,FALSE))</f>
        <v>-</v>
      </c>
    </row>
    <row r="27" spans="1:16" ht="15.75" thickBot="1" x14ac:dyDescent="0.3">
      <c r="A27" s="1">
        <f t="shared" si="1"/>
        <v>24</v>
      </c>
      <c r="B27" s="3" t="s">
        <v>32</v>
      </c>
      <c r="C27" s="4">
        <f t="shared" si="0"/>
        <v>4</v>
      </c>
      <c r="D27" s="4" t="str">
        <f>IF(ISNA(VLOOKUP($B27,[1]T1!$A$1:$N$200,14,FALSE)),"-",VLOOKUP($B27,[1]T1!$A$1:$N$200,14,FALSE))</f>
        <v>-</v>
      </c>
      <c r="E27" s="4" t="str">
        <f>IF(ISNA(VLOOKUP($B27,[1]T3!$A$1:$N$200,14,FALSE)),"-",VLOOKUP($B27,[1]T3!$A$1:$N$200,14,FALSE))</f>
        <v>-</v>
      </c>
      <c r="F27" s="4">
        <f>IF(ISNA(VLOOKUP($B27,[1]T4!$A$1:$N$200,14,FALSE)),"-",VLOOKUP($B27,[1]T4!$A$1:$N$200,14,FALSE))</f>
        <v>0</v>
      </c>
      <c r="G27" s="4">
        <f>IF(ISNA(VLOOKUP($B27,[1]T5!$A$1:$N$200,14,FALSE)),"-",VLOOKUP($B27,[1]T5!$A$1:$N$200,14,FALSE))</f>
        <v>0</v>
      </c>
      <c r="H27" s="4">
        <f>IF(ISNA(VLOOKUP($B27,[1]T6!$A$1:$N$200,14,FALSE)),"-",VLOOKUP($B27,[1]T6!$A$1:$N$200,14,FALSE))</f>
        <v>0</v>
      </c>
      <c r="I27" s="4">
        <f>IF(ISNA(VLOOKUP($B27,[1]T7!$A$1:$N$200,14,FALSE)),"-",VLOOKUP($B27,[1]T7!$A$1:$N$200,14,FALSE))</f>
        <v>1</v>
      </c>
      <c r="J27" s="4" t="str">
        <f>IF(ISNA(VLOOKUP($B27,[1]T8!$A$1:$N$200,14,FALSE)),"-",VLOOKUP($B27,[1]T8!$A$1:$N$200,14,FALSE))</f>
        <v>-</v>
      </c>
      <c r="K27" s="4">
        <f>IF(ISNA(VLOOKUP($B27,[1]T10!$A$1:$N$200,14,FALSE)),"-",VLOOKUP($B27,[1]T10!$A$1:$N$200,14,FALSE))</f>
        <v>0</v>
      </c>
      <c r="L27" s="4">
        <f>IF(ISNA(VLOOKUP($B27,[1]T11!$A$1:$N$200,14,FALSE)),"-",VLOOKUP($B27,[1]T11!$A$1:$N$200,14,FALSE))</f>
        <v>0</v>
      </c>
      <c r="M27" s="4" t="str">
        <f>IF(ISNA(VLOOKUP($B27,[1]T12!$A$1:$N$200,14,FALSE)),"-",VLOOKUP($B27,[1]T12!$A$1:$N$200,14,FALSE))</f>
        <v>-</v>
      </c>
      <c r="N27" s="4">
        <f>IF(ISNA(VLOOKUP($B27,[1]T13!$A$1:$N$200,14,FALSE)),"-",VLOOKUP($B27,[1]T13!$A$1:$N$200,14,FALSE))</f>
        <v>0</v>
      </c>
      <c r="O27" s="4">
        <f>IF(ISNA(VLOOKUP($B27,[1]T14!$A$1:$N$200,14,FALSE)),"-",VLOOKUP($B27,[1]T14!$A$1:$N$200,14,FALSE))</f>
        <v>1</v>
      </c>
      <c r="P27" s="4">
        <f>IF(ISNA(VLOOKUP($B27,[1]T15!$A$1:$N$200,14,FALSE)),"-",VLOOKUP($B27,[1]T15!$A$1:$N$200,14,FALSE))</f>
        <v>2</v>
      </c>
    </row>
    <row r="28" spans="1:16" ht="15.75" thickBot="1" x14ac:dyDescent="0.3">
      <c r="A28" s="1">
        <f t="shared" si="1"/>
        <v>27</v>
      </c>
      <c r="B28" s="3" t="s">
        <v>33</v>
      </c>
      <c r="C28" s="4">
        <f t="shared" si="0"/>
        <v>3</v>
      </c>
      <c r="D28" s="4" t="str">
        <f>IF(ISNA(VLOOKUP($B28,[1]T1!$A$1:$N$200,14,FALSE)),"-",VLOOKUP($B28,[1]T1!$A$1:$N$200,14,FALSE))</f>
        <v>-</v>
      </c>
      <c r="E28" s="4" t="str">
        <f>IF(ISNA(VLOOKUP($B28,[1]T3!$A$1:$N$200,14,FALSE)),"-",VLOOKUP($B28,[1]T3!$A$1:$N$200,14,FALSE))</f>
        <v>-</v>
      </c>
      <c r="F28" s="4" t="str">
        <f>IF(ISNA(VLOOKUP($B28,[1]T4!$A$1:$N$200,14,FALSE)),"-",VLOOKUP($B28,[1]T4!$A$1:$N$200,14,FALSE))</f>
        <v>-</v>
      </c>
      <c r="G28" s="4">
        <f>IF(ISNA(VLOOKUP($B28,[1]T5!$A$1:$N$200,14,FALSE)),"-",VLOOKUP($B28,[1]T5!$A$1:$N$200,14,FALSE))</f>
        <v>3</v>
      </c>
      <c r="H28" s="4" t="str">
        <f>IF(ISNA(VLOOKUP($B28,[1]T6!$A$1:$N$200,14,FALSE)),"-",VLOOKUP($B28,[1]T6!$A$1:$N$200,14,FALSE))</f>
        <v>-</v>
      </c>
      <c r="I28" s="4" t="str">
        <f>IF(ISNA(VLOOKUP($B28,[1]T7!$A$1:$N$200,14,FALSE)),"-",VLOOKUP($B28,[1]T7!$A$1:$N$200,14,FALSE))</f>
        <v>-</v>
      </c>
      <c r="J28" s="4" t="str">
        <f>IF(ISNA(VLOOKUP($B28,[1]T8!$A$1:$N$200,14,FALSE)),"-",VLOOKUP($B28,[1]T8!$A$1:$N$200,14,FALSE))</f>
        <v>-</v>
      </c>
      <c r="K28" s="4" t="str">
        <f>IF(ISNA(VLOOKUP($B28,[1]T10!$A$1:$N$200,14,FALSE)),"-",VLOOKUP($B28,[1]T10!$A$1:$N$200,14,FALSE))</f>
        <v>-</v>
      </c>
      <c r="L28" s="4" t="str">
        <f>IF(ISNA(VLOOKUP($B28,[1]T11!$A$1:$N$200,14,FALSE)),"-",VLOOKUP($B28,[1]T11!$A$1:$N$200,14,FALSE))</f>
        <v>-</v>
      </c>
      <c r="M28" s="4" t="str">
        <f>IF(ISNA(VLOOKUP($B28,[1]T12!$A$1:$N$200,14,FALSE)),"-",VLOOKUP($B28,[1]T12!$A$1:$N$200,14,FALSE))</f>
        <v>-</v>
      </c>
      <c r="N28" s="4" t="str">
        <f>IF(ISNA(VLOOKUP($B28,[1]T13!$A$1:$N$200,14,FALSE)),"-",VLOOKUP($B28,[1]T13!$A$1:$N$200,14,FALSE))</f>
        <v>-</v>
      </c>
      <c r="O28" s="4" t="str">
        <f>IF(ISNA(VLOOKUP($B28,[1]T14!$A$1:$N$200,14,FALSE)),"-",VLOOKUP($B28,[1]T14!$A$1:$N$200,14,FALSE))</f>
        <v>-</v>
      </c>
      <c r="P28" s="4" t="str">
        <f>IF(ISNA(VLOOKUP($B28,[1]T15!$A$1:$N$200,14,FALSE)),"-",VLOOKUP($B28,[1]T15!$A$1:$N$200,14,FALSE))</f>
        <v>-</v>
      </c>
    </row>
    <row r="29" spans="1:16" ht="15.75" thickBot="1" x14ac:dyDescent="0.3">
      <c r="A29" s="1">
        <f t="shared" si="1"/>
        <v>27</v>
      </c>
      <c r="B29" s="3" t="s">
        <v>34</v>
      </c>
      <c r="C29" s="4">
        <f t="shared" si="0"/>
        <v>3</v>
      </c>
      <c r="D29" s="4">
        <f>IF(ISNA(VLOOKUP($B29,[1]T1!$A$1:$N$200,14,FALSE)),"-",VLOOKUP($B29,[1]T1!$A$1:$N$200,14,FALSE))</f>
        <v>0</v>
      </c>
      <c r="E29" s="4">
        <f>IF(ISNA(VLOOKUP($B29,[1]T3!$A$1:$N$200,14,FALSE)),"-",VLOOKUP($B29,[1]T3!$A$1:$N$200,14,FALSE))</f>
        <v>0</v>
      </c>
      <c r="F29" s="4" t="str">
        <f>IF(ISNA(VLOOKUP($B29,[1]T4!$A$1:$N$200,14,FALSE)),"-",VLOOKUP($B29,[1]T4!$A$1:$N$200,14,FALSE))</f>
        <v>-</v>
      </c>
      <c r="G29" s="4" t="str">
        <f>IF(ISNA(VLOOKUP($B29,[1]T5!$A$1:$N$200,14,FALSE)),"-",VLOOKUP($B29,[1]T5!$A$1:$N$200,14,FALSE))</f>
        <v>-</v>
      </c>
      <c r="H29" s="4">
        <f>IF(ISNA(VLOOKUP($B29,[1]T6!$A$1:$N$200,14,FALSE)),"-",VLOOKUP($B29,[1]T6!$A$1:$N$200,14,FALSE))</f>
        <v>0</v>
      </c>
      <c r="I29" s="4" t="str">
        <f>IF(ISNA(VLOOKUP($B29,[1]T7!$A$1:$N$200,14,FALSE)),"-",VLOOKUP($B29,[1]T7!$A$1:$N$200,14,FALSE))</f>
        <v>-</v>
      </c>
      <c r="J29" s="4" t="str">
        <f>IF(ISNA(VLOOKUP($B29,[1]T8!$A$1:$N$200,14,FALSE)),"-",VLOOKUP($B29,[1]T8!$A$1:$N$200,14,FALSE))</f>
        <v>-</v>
      </c>
      <c r="K29" s="4" t="str">
        <f>IF(ISNA(VLOOKUP($B29,[1]T10!$A$1:$N$200,14,FALSE)),"-",VLOOKUP($B29,[1]T10!$A$1:$N$200,14,FALSE))</f>
        <v>-</v>
      </c>
      <c r="L29" s="4">
        <f>IF(ISNA(VLOOKUP($B29,[1]T11!$A$1:$N$200,14,FALSE)),"-",VLOOKUP($B29,[1]T11!$A$1:$N$200,14,FALSE))</f>
        <v>0</v>
      </c>
      <c r="M29" s="4" t="str">
        <f>IF(ISNA(VLOOKUP($B29,[1]T12!$A$1:$N$200,14,FALSE)),"-",VLOOKUP($B29,[1]T12!$A$1:$N$200,14,FALSE))</f>
        <v>-</v>
      </c>
      <c r="N29" s="4">
        <f>IF(ISNA(VLOOKUP($B29,[1]T13!$A$1:$N$200,14,FALSE)),"-",VLOOKUP($B29,[1]T13!$A$1:$N$200,14,FALSE))</f>
        <v>3</v>
      </c>
      <c r="O29" s="4" t="str">
        <f>IF(ISNA(VLOOKUP($B29,[1]T14!$A$1:$N$200,14,FALSE)),"-",VLOOKUP($B29,[1]T14!$A$1:$N$200,14,FALSE))</f>
        <v>-</v>
      </c>
      <c r="P29" s="4" t="str">
        <f>IF(ISNA(VLOOKUP($B29,[1]T15!$A$1:$N$200,14,FALSE)),"-",VLOOKUP($B29,[1]T15!$A$1:$N$200,14,FALSE))</f>
        <v>-</v>
      </c>
    </row>
    <row r="30" spans="1:16" ht="15.75" thickBot="1" x14ac:dyDescent="0.3">
      <c r="A30" s="1">
        <f t="shared" si="1"/>
        <v>27</v>
      </c>
      <c r="B30" s="3" t="s">
        <v>35</v>
      </c>
      <c r="C30" s="4">
        <f t="shared" si="0"/>
        <v>3</v>
      </c>
      <c r="D30" s="4">
        <f>IF(ISNA(VLOOKUP($B30,[1]T1!$A$1:$N$200,14,FALSE)),"-",VLOOKUP($B30,[1]T1!$A$1:$N$200,14,FALSE))</f>
        <v>2</v>
      </c>
      <c r="E30" s="4" t="str">
        <f>IF(ISNA(VLOOKUP($B30,[1]T3!$A$1:$N$200,14,FALSE)),"-",VLOOKUP($B30,[1]T3!$A$1:$N$200,14,FALSE))</f>
        <v>-</v>
      </c>
      <c r="F30" s="4" t="str">
        <f>IF(ISNA(VLOOKUP($B30,[1]T4!$A$1:$N$200,14,FALSE)),"-",VLOOKUP($B30,[1]T4!$A$1:$N$200,14,FALSE))</f>
        <v>-</v>
      </c>
      <c r="G30" s="4" t="str">
        <f>IF(ISNA(VLOOKUP($B30,[1]T5!$A$1:$N$200,14,FALSE)),"-",VLOOKUP($B30,[1]T5!$A$1:$N$200,14,FALSE))</f>
        <v>-</v>
      </c>
      <c r="H30" s="4" t="str">
        <f>IF(ISNA(VLOOKUP($B30,[1]T6!$A$1:$N$200,14,FALSE)),"-",VLOOKUP($B30,[1]T6!$A$1:$N$200,14,FALSE))</f>
        <v>-</v>
      </c>
      <c r="I30" s="4" t="str">
        <f>IF(ISNA(VLOOKUP($B30,[1]T7!$A$1:$N$200,14,FALSE)),"-",VLOOKUP($B30,[1]T7!$A$1:$N$200,14,FALSE))</f>
        <v>-</v>
      </c>
      <c r="J30" s="4" t="str">
        <f>IF(ISNA(VLOOKUP($B30,[1]T8!$A$1:$N$200,14,FALSE)),"-",VLOOKUP($B30,[1]T8!$A$1:$N$200,14,FALSE))</f>
        <v>-</v>
      </c>
      <c r="K30" s="4">
        <f>IF(ISNA(VLOOKUP($B30,[1]T10!$A$1:$N$200,14,FALSE)),"-",VLOOKUP($B30,[1]T10!$A$1:$N$200,14,FALSE))</f>
        <v>1</v>
      </c>
      <c r="L30" s="4" t="str">
        <f>IF(ISNA(VLOOKUP($B30,[1]T11!$A$1:$N$200,14,FALSE)),"-",VLOOKUP($B30,[1]T11!$A$1:$N$200,14,FALSE))</f>
        <v>-</v>
      </c>
      <c r="M30" s="4" t="str">
        <f>IF(ISNA(VLOOKUP($B30,[1]T12!$A$1:$N$200,14,FALSE)),"-",VLOOKUP($B30,[1]T12!$A$1:$N$200,14,FALSE))</f>
        <v>-</v>
      </c>
      <c r="N30" s="4" t="str">
        <f>IF(ISNA(VLOOKUP($B30,[1]T13!$A$1:$N$200,14,FALSE)),"-",VLOOKUP($B30,[1]T13!$A$1:$N$200,14,FALSE))</f>
        <v>-</v>
      </c>
      <c r="O30" s="4" t="str">
        <f>IF(ISNA(VLOOKUP($B30,[1]T14!$A$1:$N$200,14,FALSE)),"-",VLOOKUP($B30,[1]T14!$A$1:$N$200,14,FALSE))</f>
        <v>-</v>
      </c>
      <c r="P30" s="4" t="str">
        <f>IF(ISNA(VLOOKUP($B30,[1]T15!$A$1:$N$200,14,FALSE)),"-",VLOOKUP($B30,[1]T15!$A$1:$N$200,14,FALSE))</f>
        <v>-</v>
      </c>
    </row>
    <row r="31" spans="1:16" ht="15.75" thickBot="1" x14ac:dyDescent="0.3">
      <c r="A31" s="1">
        <f t="shared" si="1"/>
        <v>27</v>
      </c>
      <c r="B31" s="3" t="s">
        <v>36</v>
      </c>
      <c r="C31" s="4">
        <f t="shared" si="0"/>
        <v>3</v>
      </c>
      <c r="D31" s="4" t="str">
        <f>IF(ISNA(VLOOKUP($B31,[1]T1!$A$1:$N$200,14,FALSE)),"-",VLOOKUP($B31,[1]T1!$A$1:$N$200,14,FALSE))</f>
        <v>-</v>
      </c>
      <c r="E31" s="4">
        <f>IF(ISNA(VLOOKUP($B31,[1]T3!$A$1:$N$200,14,FALSE)),"-",VLOOKUP($B31,[1]T3!$A$1:$N$200,14,FALSE))</f>
        <v>0</v>
      </c>
      <c r="F31" s="4">
        <f>IF(ISNA(VLOOKUP($B31,[1]T4!$A$1:$N$200,14,FALSE)),"-",VLOOKUP($B31,[1]T4!$A$1:$N$200,14,FALSE))</f>
        <v>0</v>
      </c>
      <c r="G31" s="4">
        <f>IF(ISNA(VLOOKUP($B31,[1]T5!$A$1:$N$200,14,FALSE)),"-",VLOOKUP($B31,[1]T5!$A$1:$N$200,14,FALSE))</f>
        <v>0</v>
      </c>
      <c r="H31" s="4">
        <f>IF(ISNA(VLOOKUP($B31,[1]T6!$A$1:$N$200,14,FALSE)),"-",VLOOKUP($B31,[1]T6!$A$1:$N$200,14,FALSE))</f>
        <v>0</v>
      </c>
      <c r="I31" s="4" t="str">
        <f>IF(ISNA(VLOOKUP($B31,[1]T7!$A$1:$N$200,14,FALSE)),"-",VLOOKUP($B31,[1]T7!$A$1:$N$200,14,FALSE))</f>
        <v>-</v>
      </c>
      <c r="J31" s="4">
        <f>IF(ISNA(VLOOKUP($B31,[1]T8!$A$1:$N$200,14,FALSE)),"-",VLOOKUP($B31,[1]T8!$A$1:$N$200,14,FALSE))</f>
        <v>3</v>
      </c>
      <c r="K31" s="4">
        <f>IF(ISNA(VLOOKUP($B31,[1]T10!$A$1:$N$200,14,FALSE)),"-",VLOOKUP($B31,[1]T10!$A$1:$N$200,14,FALSE))</f>
        <v>0</v>
      </c>
      <c r="L31" s="4">
        <f>IF(ISNA(VLOOKUP($B31,[1]T11!$A$1:$N$200,14,FALSE)),"-",VLOOKUP($B31,[1]T11!$A$1:$N$200,14,FALSE))</f>
        <v>0</v>
      </c>
      <c r="M31" s="4" t="str">
        <f>IF(ISNA(VLOOKUP($B31,[1]T12!$A$1:$N$200,14,FALSE)),"-",VLOOKUP($B31,[1]T12!$A$1:$N$200,14,FALSE))</f>
        <v>-</v>
      </c>
      <c r="N31" s="4">
        <f>IF(ISNA(VLOOKUP($B31,[1]T13!$A$1:$N$200,14,FALSE)),"-",VLOOKUP($B31,[1]T13!$A$1:$N$200,14,FALSE))</f>
        <v>0</v>
      </c>
      <c r="O31" s="4">
        <f>IF(ISNA(VLOOKUP($B31,[1]T14!$A$1:$N$200,14,FALSE)),"-",VLOOKUP($B31,[1]T14!$A$1:$N$200,14,FALSE))</f>
        <v>0</v>
      </c>
      <c r="P31" s="4">
        <f>IF(ISNA(VLOOKUP($B31,[1]T15!$A$1:$N$200,14,FALSE)),"-",VLOOKUP($B31,[1]T15!$A$1:$N$200,14,FALSE))</f>
        <v>0</v>
      </c>
    </row>
    <row r="32" spans="1:16" ht="15.75" thickBot="1" x14ac:dyDescent="0.3">
      <c r="A32" s="1">
        <f t="shared" si="1"/>
        <v>31</v>
      </c>
      <c r="B32" s="3" t="s">
        <v>37</v>
      </c>
      <c r="C32" s="4">
        <f t="shared" si="0"/>
        <v>2</v>
      </c>
      <c r="D32" s="4" t="str">
        <f>IF(ISNA(VLOOKUP($B32,[1]T1!$A$1:$N$200,14,FALSE)),"-",VLOOKUP($B32,[1]T1!$A$1:$N$200,14,FALSE))</f>
        <v>-</v>
      </c>
      <c r="E32" s="4" t="str">
        <f>IF(ISNA(VLOOKUP($B32,[1]T3!$A$1:$N$200,14,FALSE)),"-",VLOOKUP($B32,[1]T3!$A$1:$N$200,14,FALSE))</f>
        <v>-</v>
      </c>
      <c r="F32" s="4" t="str">
        <f>IF(ISNA(VLOOKUP($B32,[1]T4!$A$1:$N$200,14,FALSE)),"-",VLOOKUP($B32,[1]T4!$A$1:$N$200,14,FALSE))</f>
        <v>-</v>
      </c>
      <c r="G32" s="4" t="str">
        <f>IF(ISNA(VLOOKUP($B32,[1]T5!$A$1:$N$200,14,FALSE)),"-",VLOOKUP($B32,[1]T5!$A$1:$N$200,14,FALSE))</f>
        <v>-</v>
      </c>
      <c r="H32" s="4" t="str">
        <f>IF(ISNA(VLOOKUP($B32,[1]T6!$A$1:$N$200,14,FALSE)),"-",VLOOKUP($B32,[1]T6!$A$1:$N$200,14,FALSE))</f>
        <v>-</v>
      </c>
      <c r="I32" s="4" t="str">
        <f>IF(ISNA(VLOOKUP($B32,[1]T7!$A$1:$N$200,14,FALSE)),"-",VLOOKUP($B32,[1]T7!$A$1:$N$200,14,FALSE))</f>
        <v>-</v>
      </c>
      <c r="J32" s="4" t="str">
        <f>IF(ISNA(VLOOKUP($B32,[1]T8!$A$1:$N$200,14,FALSE)),"-",VLOOKUP($B32,[1]T8!$A$1:$N$200,14,FALSE))</f>
        <v>-</v>
      </c>
      <c r="K32" s="4" t="str">
        <f>IF(ISNA(VLOOKUP($B32,[1]T10!$A$1:$N$200,14,FALSE)),"-",VLOOKUP($B32,[1]T10!$A$1:$N$200,14,FALSE))</f>
        <v>-</v>
      </c>
      <c r="L32" s="4">
        <f>IF(ISNA(VLOOKUP($B32,[1]T11!$A$1:$N$200,14,FALSE)),"-",VLOOKUP($B32,[1]T11!$A$1:$N$200,14,FALSE))</f>
        <v>2</v>
      </c>
      <c r="M32" s="4" t="str">
        <f>IF(ISNA(VLOOKUP($B32,[1]T12!$A$1:$N$200,14,FALSE)),"-",VLOOKUP($B32,[1]T12!$A$1:$N$200,14,FALSE))</f>
        <v>-</v>
      </c>
      <c r="N32" s="4" t="str">
        <f>IF(ISNA(VLOOKUP($B32,[1]T13!$A$1:$N$200,14,FALSE)),"-",VLOOKUP($B32,[1]T13!$A$1:$N$200,14,FALSE))</f>
        <v>-</v>
      </c>
      <c r="O32" s="4" t="str">
        <f>IF(ISNA(VLOOKUP($B32,[1]T14!$A$1:$N$200,14,FALSE)),"-",VLOOKUP($B32,[1]T14!$A$1:$N$200,14,FALSE))</f>
        <v>-</v>
      </c>
      <c r="P32" s="4" t="str">
        <f>IF(ISNA(VLOOKUP($B32,[1]T15!$A$1:$N$200,14,FALSE)),"-",VLOOKUP($B32,[1]T15!$A$1:$N$200,14,FALSE))</f>
        <v>-</v>
      </c>
    </row>
    <row r="33" spans="1:16" ht="15.75" thickBot="1" x14ac:dyDescent="0.3">
      <c r="A33" s="1">
        <f t="shared" si="1"/>
        <v>31</v>
      </c>
      <c r="B33" s="3" t="s">
        <v>38</v>
      </c>
      <c r="C33" s="4">
        <f t="shared" si="0"/>
        <v>2</v>
      </c>
      <c r="D33" s="4" t="str">
        <f>IF(ISNA(VLOOKUP($B33,[1]T1!$A$1:$N$200,14,FALSE)),"-",VLOOKUP($B33,[1]T1!$A$1:$N$200,14,FALSE))</f>
        <v>-</v>
      </c>
      <c r="E33" s="4">
        <f>IF(ISNA(VLOOKUP($B33,[1]T3!$A$1:$N$200,14,FALSE)),"-",VLOOKUP($B33,[1]T3!$A$1:$N$200,14,FALSE))</f>
        <v>2</v>
      </c>
      <c r="F33" s="4">
        <f>IF(ISNA(VLOOKUP($B33,[1]T4!$A$1:$N$200,14,FALSE)),"-",VLOOKUP($B33,[1]T4!$A$1:$N$200,14,FALSE))</f>
        <v>0</v>
      </c>
      <c r="G33" s="4" t="str">
        <f>IF(ISNA(VLOOKUP($B33,[1]T5!$A$1:$N$200,14,FALSE)),"-",VLOOKUP($B33,[1]T5!$A$1:$N$200,14,FALSE))</f>
        <v>-</v>
      </c>
      <c r="H33" s="4" t="str">
        <f>IF(ISNA(VLOOKUP($B33,[1]T6!$A$1:$N$200,14,FALSE)),"-",VLOOKUP($B33,[1]T6!$A$1:$N$200,14,FALSE))</f>
        <v>-</v>
      </c>
      <c r="I33" s="4" t="str">
        <f>IF(ISNA(VLOOKUP($B33,[1]T7!$A$1:$N$200,14,FALSE)),"-",VLOOKUP($B33,[1]T7!$A$1:$N$200,14,FALSE))</f>
        <v>-</v>
      </c>
      <c r="J33" s="4" t="str">
        <f>IF(ISNA(VLOOKUP($B33,[1]T8!$A$1:$N$200,14,FALSE)),"-",VLOOKUP($B33,[1]T8!$A$1:$N$200,14,FALSE))</f>
        <v>-</v>
      </c>
      <c r="K33" s="4" t="str">
        <f>IF(ISNA(VLOOKUP($B33,[1]T10!$A$1:$N$200,14,FALSE)),"-",VLOOKUP($B33,[1]T10!$A$1:$N$200,14,FALSE))</f>
        <v>-</v>
      </c>
      <c r="L33" s="4">
        <f>IF(ISNA(VLOOKUP($B33,[1]T11!$A$1:$N$200,14,FALSE)),"-",VLOOKUP($B33,[1]T11!$A$1:$N$200,14,FALSE))</f>
        <v>0</v>
      </c>
      <c r="M33" s="4" t="str">
        <f>IF(ISNA(VLOOKUP($B33,[1]T12!$A$1:$N$200,14,FALSE)),"-",VLOOKUP($B33,[1]T12!$A$1:$N$200,14,FALSE))</f>
        <v>-</v>
      </c>
      <c r="N33" s="4">
        <f>IF(ISNA(VLOOKUP($B33,[1]T13!$A$1:$N$200,14,FALSE)),"-",VLOOKUP($B33,[1]T13!$A$1:$N$200,14,FALSE))</f>
        <v>0</v>
      </c>
      <c r="O33" s="4" t="str">
        <f>IF(ISNA(VLOOKUP($B33,[1]T14!$A$1:$N$200,14,FALSE)),"-",VLOOKUP($B33,[1]T14!$A$1:$N$200,14,FALSE))</f>
        <v>-</v>
      </c>
      <c r="P33" s="4" t="str">
        <f>IF(ISNA(VLOOKUP($B33,[1]T15!$A$1:$N$200,14,FALSE)),"-",VLOOKUP($B33,[1]T15!$A$1:$N$200,14,FALSE))</f>
        <v>-</v>
      </c>
    </row>
    <row r="34" spans="1:16" ht="15.75" thickBot="1" x14ac:dyDescent="0.3">
      <c r="A34" s="1">
        <f t="shared" si="1"/>
        <v>31</v>
      </c>
      <c r="B34" s="3" t="s">
        <v>39</v>
      </c>
      <c r="C34" s="4">
        <f t="shared" si="0"/>
        <v>2</v>
      </c>
      <c r="D34" s="4" t="str">
        <f>IF(ISNA(VLOOKUP($B34,[1]T1!$A$1:$N$200,14,FALSE)),"-",VLOOKUP($B34,[1]T1!$A$1:$N$200,14,FALSE))</f>
        <v>-</v>
      </c>
      <c r="E34" s="4">
        <f>IF(ISNA(VLOOKUP($B34,[1]T3!$A$1:$N$200,14,FALSE)),"-",VLOOKUP($B34,[1]T3!$A$1:$N$200,14,FALSE))</f>
        <v>0</v>
      </c>
      <c r="F34" s="4">
        <f>IF(ISNA(VLOOKUP($B34,[1]T4!$A$1:$N$200,14,FALSE)),"-",VLOOKUP($B34,[1]T4!$A$1:$N$200,14,FALSE))</f>
        <v>0</v>
      </c>
      <c r="G34" s="4" t="str">
        <f>IF(ISNA(VLOOKUP($B34,[1]T5!$A$1:$N$200,14,FALSE)),"-",VLOOKUP($B34,[1]T5!$A$1:$N$200,14,FALSE))</f>
        <v>-</v>
      </c>
      <c r="H34" s="4">
        <f>IF(ISNA(VLOOKUP($B34,[1]T6!$A$1:$N$200,14,FALSE)),"-",VLOOKUP($B34,[1]T6!$A$1:$N$200,14,FALSE))</f>
        <v>0</v>
      </c>
      <c r="I34" s="4">
        <f>IF(ISNA(VLOOKUP($B34,[1]T7!$A$1:$N$200,14,FALSE)),"-",VLOOKUP($B34,[1]T7!$A$1:$N$200,14,FALSE))</f>
        <v>0</v>
      </c>
      <c r="J34" s="4">
        <f>IF(ISNA(VLOOKUP($B34,[1]T8!$A$1:$N$200,14,FALSE)),"-",VLOOKUP($B34,[1]T8!$A$1:$N$200,14,FALSE))</f>
        <v>2</v>
      </c>
      <c r="K34" s="4">
        <f>IF(ISNA(VLOOKUP($B34,[1]T10!$A$1:$N$200,14,FALSE)),"-",VLOOKUP($B34,[1]T10!$A$1:$N$200,14,FALSE))</f>
        <v>0</v>
      </c>
      <c r="L34" s="4">
        <f>IF(ISNA(VLOOKUP($B34,[1]T11!$A$1:$N$200,14,FALSE)),"-",VLOOKUP($B34,[1]T11!$A$1:$N$200,14,FALSE))</f>
        <v>0</v>
      </c>
      <c r="M34" s="4" t="str">
        <f>IF(ISNA(VLOOKUP($B34,[1]T12!$A$1:$N$200,14,FALSE)),"-",VLOOKUP($B34,[1]T12!$A$1:$N$200,14,FALSE))</f>
        <v>-</v>
      </c>
      <c r="N34" s="4">
        <f>IF(ISNA(VLOOKUP($B34,[1]T13!$A$1:$N$200,14,FALSE)),"-",VLOOKUP($B34,[1]T13!$A$1:$N$200,14,FALSE))</f>
        <v>0</v>
      </c>
      <c r="O34" s="4">
        <f>IF(ISNA(VLOOKUP($B34,[1]T14!$A$1:$N$200,14,FALSE)),"-",VLOOKUP($B34,[1]T14!$A$1:$N$200,14,FALSE))</f>
        <v>0</v>
      </c>
      <c r="P34" s="4" t="str">
        <f>IF(ISNA(VLOOKUP($B34,[1]T15!$A$1:$N$200,14,FALSE)),"-",VLOOKUP($B34,[1]T15!$A$1:$N$200,14,FALSE))</f>
        <v>-</v>
      </c>
    </row>
    <row r="35" spans="1:16" ht="15.75" thickBot="1" x14ac:dyDescent="0.3">
      <c r="A35" s="1">
        <f t="shared" si="1"/>
        <v>34</v>
      </c>
      <c r="B35" s="3" t="s">
        <v>40</v>
      </c>
      <c r="C35" s="4">
        <f t="shared" si="0"/>
        <v>1</v>
      </c>
      <c r="D35" s="4" t="str">
        <f>IF(ISNA(VLOOKUP($B35,[1]T1!$A$1:$N$200,14,FALSE)),"-",VLOOKUP($B35,[1]T1!$A$1:$N$200,14,FALSE))</f>
        <v>-</v>
      </c>
      <c r="E35" s="4">
        <f>IF(ISNA(VLOOKUP($B35,[1]T3!$A$1:$N$200,14,FALSE)),"-",VLOOKUP($B35,[1]T3!$A$1:$N$200,14,FALSE))</f>
        <v>0</v>
      </c>
      <c r="F35" s="4">
        <f>IF(ISNA(VLOOKUP($B35,[1]T4!$A$1:$N$200,14,FALSE)),"-",VLOOKUP($B35,[1]T4!$A$1:$N$200,14,FALSE))</f>
        <v>0</v>
      </c>
      <c r="G35" s="4">
        <f>IF(ISNA(VLOOKUP($B35,[1]T5!$A$1:$N$200,14,FALSE)),"-",VLOOKUP($B35,[1]T5!$A$1:$N$200,14,FALSE))</f>
        <v>0</v>
      </c>
      <c r="H35" s="4">
        <f>IF(ISNA(VLOOKUP($B35,[1]T6!$A$1:$N$200,14,FALSE)),"-",VLOOKUP($B35,[1]T6!$A$1:$N$200,14,FALSE))</f>
        <v>0</v>
      </c>
      <c r="I35" s="4">
        <f>IF(ISNA(VLOOKUP($B35,[1]T7!$A$1:$N$200,14,FALSE)),"-",VLOOKUP($B35,[1]T7!$A$1:$N$200,14,FALSE))</f>
        <v>0</v>
      </c>
      <c r="J35" s="4">
        <f>IF(ISNA(VLOOKUP($B35,[1]T8!$A$1:$N$200,14,FALSE)),"-",VLOOKUP($B35,[1]T8!$A$1:$N$200,14,FALSE))</f>
        <v>1</v>
      </c>
      <c r="K35" s="4">
        <f>IF(ISNA(VLOOKUP($B35,[1]T10!$A$1:$N$200,14,FALSE)),"-",VLOOKUP($B35,[1]T10!$A$1:$N$200,14,FALSE))</f>
        <v>0</v>
      </c>
      <c r="L35" s="4">
        <f>IF(ISNA(VLOOKUP($B35,[1]T11!$A$1:$N$200,14,FALSE)),"-",VLOOKUP($B35,[1]T11!$A$1:$N$200,14,FALSE))</f>
        <v>0</v>
      </c>
      <c r="M35" s="4" t="str">
        <f>IF(ISNA(VLOOKUP($B35,[1]T12!$A$1:$N$200,14,FALSE)),"-",VLOOKUP($B35,[1]T12!$A$1:$N$200,14,FALSE))</f>
        <v>-</v>
      </c>
      <c r="N35" s="4">
        <f>IF(ISNA(VLOOKUP($B35,[1]T13!$A$1:$N$200,14,FALSE)),"-",VLOOKUP($B35,[1]T13!$A$1:$N$200,14,FALSE))</f>
        <v>0</v>
      </c>
      <c r="O35" s="4">
        <f>IF(ISNA(VLOOKUP($B35,[1]T14!$A$1:$N$200,14,FALSE)),"-",VLOOKUP($B35,[1]T14!$A$1:$N$200,14,FALSE))</f>
        <v>0</v>
      </c>
      <c r="P35" s="4">
        <f>IF(ISNA(VLOOKUP($B35,[1]T15!$A$1:$N$200,14,FALSE)),"-",VLOOKUP($B35,[1]T15!$A$1:$N$200,14,FALSE))</f>
        <v>0</v>
      </c>
    </row>
    <row r="36" spans="1:16" ht="15.75" thickBot="1" x14ac:dyDescent="0.3">
      <c r="A36" s="1">
        <f t="shared" si="1"/>
        <v>34</v>
      </c>
      <c r="B36" s="3" t="s">
        <v>41</v>
      </c>
      <c r="C36" s="4">
        <f t="shared" si="0"/>
        <v>1</v>
      </c>
      <c r="D36" s="4" t="str">
        <f>IF(ISNA(VLOOKUP($B36,[1]T1!$A$1:$N$200,14,FALSE)),"-",VLOOKUP($B36,[1]T1!$A$1:$N$200,14,FALSE))</f>
        <v>-</v>
      </c>
      <c r="E36" s="4" t="str">
        <f>IF(ISNA(VLOOKUP($B36,[1]T3!$A$1:$N$200,14,FALSE)),"-",VLOOKUP($B36,[1]T3!$A$1:$N$200,14,FALSE))</f>
        <v>-</v>
      </c>
      <c r="F36" s="4" t="str">
        <f>IF(ISNA(VLOOKUP($B36,[1]T4!$A$1:$N$200,14,FALSE)),"-",VLOOKUP($B36,[1]T4!$A$1:$N$200,14,FALSE))</f>
        <v>-</v>
      </c>
      <c r="G36" s="4" t="str">
        <f>IF(ISNA(VLOOKUP($B36,[1]T5!$A$1:$N$200,14,FALSE)),"-",VLOOKUP($B36,[1]T5!$A$1:$N$200,14,FALSE))</f>
        <v>-</v>
      </c>
      <c r="H36" s="4">
        <f>IF(ISNA(VLOOKUP($B36,[1]T6!$A$1:$N$200,14,FALSE)),"-",VLOOKUP($B36,[1]T6!$A$1:$N$200,14,FALSE))</f>
        <v>1</v>
      </c>
      <c r="I36" s="4" t="str">
        <f>IF(ISNA(VLOOKUP($B36,[1]T7!$A$1:$N$200,14,FALSE)),"-",VLOOKUP($B36,[1]T7!$A$1:$N$200,14,FALSE))</f>
        <v>-</v>
      </c>
      <c r="J36" s="4" t="str">
        <f>IF(ISNA(VLOOKUP($B36,[1]T8!$A$1:$N$200,14,FALSE)),"-",VLOOKUP($B36,[1]T8!$A$1:$N$200,14,FALSE))</f>
        <v>-</v>
      </c>
      <c r="K36" s="4">
        <f>IF(ISNA(VLOOKUP($B36,[1]T10!$A$1:$N$200,14,FALSE)),"-",VLOOKUP($B36,[1]T10!$A$1:$N$200,14,FALSE))</f>
        <v>0</v>
      </c>
      <c r="L36" s="4">
        <f>IF(ISNA(VLOOKUP($B36,[1]T11!$A$1:$N$200,14,FALSE)),"-",VLOOKUP($B36,[1]T11!$A$1:$N$200,14,FALSE))</f>
        <v>0</v>
      </c>
      <c r="M36" s="4" t="str">
        <f>IF(ISNA(VLOOKUP($B36,[1]T12!$A$1:$N$200,14,FALSE)),"-",VLOOKUP($B36,[1]T12!$A$1:$N$200,14,FALSE))</f>
        <v>-</v>
      </c>
      <c r="N36" s="4">
        <f>IF(ISNA(VLOOKUP($B36,[1]T13!$A$1:$N$200,14,FALSE)),"-",VLOOKUP($B36,[1]T13!$A$1:$N$200,14,FALSE))</f>
        <v>0</v>
      </c>
      <c r="O36" s="4" t="str">
        <f>IF(ISNA(VLOOKUP($B36,[1]T14!$A$1:$N$200,14,FALSE)),"-",VLOOKUP($B36,[1]T14!$A$1:$N$200,14,FALSE))</f>
        <v>-</v>
      </c>
      <c r="P36" s="4" t="str">
        <f>IF(ISNA(VLOOKUP($B36,[1]T15!$A$1:$N$200,14,FALSE)),"-",VLOOKUP($B36,[1]T15!$A$1:$N$200,14,FALSE))</f>
        <v>-</v>
      </c>
    </row>
    <row r="37" spans="1:16" ht="15.75" thickBot="1" x14ac:dyDescent="0.3">
      <c r="A37" s="1">
        <f t="shared" si="1"/>
        <v>34</v>
      </c>
      <c r="B37" s="3" t="s">
        <v>42</v>
      </c>
      <c r="C37" s="4">
        <f t="shared" si="0"/>
        <v>1</v>
      </c>
      <c r="D37" s="4" t="str">
        <f>IF(ISNA(VLOOKUP($B37,[1]T1!$A$1:$N$200,14,FALSE)),"-",VLOOKUP($B37,[1]T1!$A$1:$N$200,14,FALSE))</f>
        <v>-</v>
      </c>
      <c r="E37" s="4" t="str">
        <f>IF(ISNA(VLOOKUP($B37,[1]T3!$A$1:$N$200,14,FALSE)),"-",VLOOKUP($B37,[1]T3!$A$1:$N$200,14,FALSE))</f>
        <v>-</v>
      </c>
      <c r="F37" s="4">
        <f>IF(ISNA(VLOOKUP($B37,[1]T4!$A$1:$N$200,14,FALSE)),"-",VLOOKUP($B37,[1]T4!$A$1:$N$200,14,FALSE))</f>
        <v>1</v>
      </c>
      <c r="G37" s="4" t="str">
        <f>IF(ISNA(VLOOKUP($B37,[1]T5!$A$1:$N$200,14,FALSE)),"-",VLOOKUP($B37,[1]T5!$A$1:$N$200,14,FALSE))</f>
        <v>-</v>
      </c>
      <c r="H37" s="4" t="str">
        <f>IF(ISNA(VLOOKUP($B37,[1]T6!$A$1:$N$200,14,FALSE)),"-",VLOOKUP($B37,[1]T6!$A$1:$N$200,14,FALSE))</f>
        <v>-</v>
      </c>
      <c r="I37" s="4" t="str">
        <f>IF(ISNA(VLOOKUP($B37,[1]T7!$A$1:$N$200,14,FALSE)),"-",VLOOKUP($B37,[1]T7!$A$1:$N$200,14,FALSE))</f>
        <v>-</v>
      </c>
      <c r="J37" s="4" t="str">
        <f>IF(ISNA(VLOOKUP($B37,[1]T8!$A$1:$N$200,14,FALSE)),"-",VLOOKUP($B37,[1]T8!$A$1:$N$200,14,FALSE))</f>
        <v>-</v>
      </c>
      <c r="K37" s="4">
        <f>IF(ISNA(VLOOKUP($B37,[1]T10!$A$1:$N$200,14,FALSE)),"-",VLOOKUP($B37,[1]T10!$A$1:$N$200,14,FALSE))</f>
        <v>0</v>
      </c>
      <c r="L37" s="4">
        <f>IF(ISNA(VLOOKUP($B37,[1]T11!$A$1:$N$200,14,FALSE)),"-",VLOOKUP($B37,[1]T11!$A$1:$N$200,14,FALSE))</f>
        <v>0</v>
      </c>
      <c r="M37" s="4" t="str">
        <f>IF(ISNA(VLOOKUP($B37,[1]T12!$A$1:$N$200,14,FALSE)),"-",VLOOKUP($B37,[1]T12!$A$1:$N$200,14,FALSE))</f>
        <v>-</v>
      </c>
      <c r="N37" s="4" t="str">
        <f>IF(ISNA(VLOOKUP($B37,[1]T13!$A$1:$N$200,14,FALSE)),"-",VLOOKUP($B37,[1]T13!$A$1:$N$200,14,FALSE))</f>
        <v>-</v>
      </c>
      <c r="O37" s="4" t="str">
        <f>IF(ISNA(VLOOKUP($B37,[1]T14!$A$1:$N$200,14,FALSE)),"-",VLOOKUP($B37,[1]T14!$A$1:$N$200,14,FALSE))</f>
        <v>-</v>
      </c>
      <c r="P37" s="4" t="str">
        <f>IF(ISNA(VLOOKUP($B37,[1]T15!$A$1:$N$200,14,FALSE)),"-",VLOOKUP($B37,[1]T15!$A$1:$N$200,14,FALSE))</f>
        <v>-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2015-12-24T15:11:51Z</dcterms:created>
  <dcterms:modified xsi:type="dcterms:W3CDTF">2015-12-25T16:03:12Z</dcterms:modified>
</cp:coreProperties>
</file>